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Sheet1!$A$3:$L$62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<sst xmlns="http://schemas.openxmlformats.org/spreadsheetml/2006/main" count="160" uniqueCount="122">
  <si>
    <t>坡心镇2024年监测户特色产业扶持资金发放公示表</t>
  </si>
  <si>
    <t>填报单位:坡心镇人民政府</t>
  </si>
  <si>
    <t>日期：2024年6月17日</t>
  </si>
  <si>
    <t>序号</t>
  </si>
  <si>
    <t>村</t>
  </si>
  <si>
    <t>监测户姓名</t>
  </si>
  <si>
    <t>家庭人口</t>
  </si>
  <si>
    <t>身份证号码</t>
  </si>
  <si>
    <t>社保卡账号</t>
  </si>
  <si>
    <t>购买物资名称</t>
  </si>
  <si>
    <t>购买数量(包)</t>
  </si>
  <si>
    <t>单价(元/包)</t>
  </si>
  <si>
    <t>物资总金额</t>
  </si>
  <si>
    <t>补助金额(元)</t>
  </si>
  <si>
    <t>高朗村委会</t>
  </si>
  <si>
    <t>吴育庆</t>
  </si>
  <si>
    <t>460026********0617</t>
  </si>
  <si>
    <t>621458********72713</t>
  </si>
  <si>
    <t>挪威复合肥</t>
  </si>
  <si>
    <t>紫牛有机肥料</t>
  </si>
  <si>
    <t>磷肥</t>
  </si>
  <si>
    <t>童鸡料</t>
  </si>
  <si>
    <t>中鸡料</t>
  </si>
  <si>
    <t xml:space="preserve">                  </t>
  </si>
  <si>
    <t>吴家永</t>
  </si>
  <si>
    <t>460026********0615</t>
  </si>
  <si>
    <t>中美复合肥</t>
  </si>
  <si>
    <t>吴育河</t>
  </si>
  <si>
    <t>460026********0610</t>
  </si>
  <si>
    <t>621458********82829</t>
  </si>
  <si>
    <t>湛江磷肥</t>
  </si>
  <si>
    <t>芭田复合肥</t>
  </si>
  <si>
    <t>挪威肥料</t>
  </si>
  <si>
    <t>加买社区</t>
  </si>
  <si>
    <t>冯育辉</t>
  </si>
  <si>
    <t>460026********065x</t>
  </si>
  <si>
    <t>621458********85654</t>
  </si>
  <si>
    <t>鄂中复合肥</t>
  </si>
  <si>
    <t>富岛高钾复合肥</t>
  </si>
  <si>
    <t xml:space="preserve"> 新洋丰复合肥</t>
  </si>
  <si>
    <t>红钾复合肥</t>
  </si>
  <si>
    <t>刘道义</t>
  </si>
  <si>
    <t>460026********0619</t>
  </si>
  <si>
    <t>621458********29076</t>
  </si>
  <si>
    <t>新坡村委会</t>
  </si>
  <si>
    <t>陈英培</t>
  </si>
  <si>
    <t>460026********0632</t>
  </si>
  <si>
    <t>621458********58910</t>
  </si>
  <si>
    <t>罗格复合肥</t>
  </si>
  <si>
    <t>滴酸草甘膦</t>
  </si>
  <si>
    <t>周绍杰</t>
  </si>
  <si>
    <t>621458********57029</t>
  </si>
  <si>
    <t>挪威15-15-15复合肥</t>
  </si>
  <si>
    <t>芭田铂金高钾复合肥</t>
  </si>
  <si>
    <t>有机生物肥</t>
  </si>
  <si>
    <t>马朗村委会</t>
  </si>
  <si>
    <t>梁其海</t>
  </si>
  <si>
    <t>621458********61823</t>
  </si>
  <si>
    <t>复混合肥尿素</t>
  </si>
  <si>
    <t>复混合肥辉隆</t>
  </si>
  <si>
    <t>挪威复混合肥</t>
  </si>
  <si>
    <t>凯尔之梦复合肥</t>
  </si>
  <si>
    <t>云天化复合肥</t>
  </si>
  <si>
    <t>梁琼菊</t>
  </si>
  <si>
    <t>460004********2220</t>
  </si>
  <si>
    <t>621458********49315</t>
  </si>
  <si>
    <t>槟味王</t>
  </si>
  <si>
    <t xml:space="preserve"> 高坡村委会</t>
  </si>
  <si>
    <t>林明武</t>
  </si>
  <si>
    <t>621458********46972</t>
  </si>
  <si>
    <t>中鸡</t>
  </si>
  <si>
    <t>鸡饲料</t>
  </si>
  <si>
    <t>王玲玉</t>
  </si>
  <si>
    <t>460026********122x</t>
  </si>
  <si>
    <t>621458********63248</t>
  </si>
  <si>
    <t>劲驼15-15-15化肥</t>
  </si>
  <si>
    <t>芭田超钾复合肥</t>
  </si>
  <si>
    <t>林长东</t>
  </si>
  <si>
    <t>460026********0614</t>
  </si>
  <si>
    <t>621458********87583</t>
  </si>
  <si>
    <t>大鸡饲料</t>
  </si>
  <si>
    <t>陈升权</t>
  </si>
  <si>
    <t>460026********0635</t>
  </si>
  <si>
    <t>621458********64462</t>
  </si>
  <si>
    <t>猪饲料</t>
  </si>
  <si>
    <t>猛虎颗粒b8型23-8-26肥料</t>
  </si>
  <si>
    <t>白石村委会</t>
  </si>
  <si>
    <t>刘清锋</t>
  </si>
  <si>
    <t>621458********34616</t>
  </si>
  <si>
    <t>肥料（钙镁磷）</t>
  </si>
  <si>
    <t>肥料（心连心复合肥18-5-27）</t>
  </si>
  <si>
    <t>农药（草甘膦）</t>
  </si>
  <si>
    <t>陈文积</t>
  </si>
  <si>
    <t>460026********0618</t>
  </si>
  <si>
    <t>621458********74354</t>
  </si>
  <si>
    <t>邱英军</t>
  </si>
  <si>
    <t>460026********0612</t>
  </si>
  <si>
    <t>621458********76128</t>
  </si>
  <si>
    <t>肥料（心连心复合肥10-5-10）</t>
  </si>
  <si>
    <t>黄德怀</t>
  </si>
  <si>
    <t>621458********67320</t>
  </si>
  <si>
    <t>肥料（心连心尿素）</t>
  </si>
  <si>
    <t>农药（心连心复合肥15-10-15）</t>
  </si>
  <si>
    <t>南台村委会</t>
  </si>
  <si>
    <t>陆世友</t>
  </si>
  <si>
    <t>621458********08959</t>
  </si>
  <si>
    <t>富岛复合肥</t>
  </si>
  <si>
    <t>卢天复合肥</t>
  </si>
  <si>
    <t>海株村委会</t>
  </si>
  <si>
    <t>周宗平</t>
  </si>
  <si>
    <t>450902********2741</t>
  </si>
  <si>
    <t>621458********46220</t>
  </si>
  <si>
    <t>肥料</t>
  </si>
  <si>
    <t>王法天</t>
  </si>
  <si>
    <t>460026********0631</t>
  </si>
  <si>
    <t>621458********23625</t>
  </si>
  <si>
    <t>王法贵</t>
  </si>
  <si>
    <t>621458********19904</t>
  </si>
  <si>
    <t>合计</t>
  </si>
  <si>
    <t>经办人：</t>
  </si>
  <si>
    <t>审核人：</t>
  </si>
  <si>
    <t>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</si>
</sst>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b/>
      <sz val="14"/>
      <name val="宋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Border="1">
      <alignment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2"/>
  <sheetViews>
    <sheetView tabSelected="1" view="pageBreakPreview" zoomScale="90" zoomScaleNormal="100" workbookViewId="0">
      <selection activeCell="A1" sqref="A1:L1"/>
    </sheetView>
  </sheetViews>
  <sheetFormatPr defaultColWidth="9" defaultRowHeight="14.4"/>
  <cols>
    <col min="1" max="1" width="3.88888888888889" customWidth="1"/>
    <col min="2" max="2" width="14.1296296296296" customWidth="1"/>
    <col min="3" max="3" width="9.12962962962963" customWidth="1"/>
    <col min="4" max="4" width="7.87962962962963" customWidth="1"/>
    <col min="5" max="5" width="24.25" customWidth="1"/>
    <col min="6" max="6" width="19.3333333333333" customWidth="1"/>
    <col min="7" max="7" width="9.77777777777778" customWidth="1"/>
    <col min="8" max="8" width="11.8796296296296" customWidth="1"/>
    <col min="9" max="11" width="15.25" customWidth="1"/>
    <col min="12" max="12" width="12.3796296296296" customWidth="1"/>
  </cols>
  <sheetData>
    <row r="1" ht="30.6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9" customHeight="1" spans="1:12">
      <c r="A2" s="3" t="s">
        <v>1</v>
      </c>
      <c r="B2" s="3"/>
      <c r="C2" s="3"/>
      <c r="D2" s="3"/>
      <c r="E2" s="3"/>
      <c r="F2" s="3"/>
      <c r="G2" s="4"/>
      <c r="H2" s="4"/>
      <c r="I2" s="17" t="s">
        <v>2</v>
      </c>
      <c r="J2" s="17"/>
      <c r="K2" s="17"/>
      <c r="L2" s="18"/>
    </row>
    <row r="3" ht="34.8" spans="1:1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/>
      <c r="K3" s="5" t="s">
        <v>12</v>
      </c>
      <c r="L3" s="5" t="s">
        <v>13</v>
      </c>
    </row>
    <row r="4" ht="31.2" spans="1:12">
      <c r="A4" s="6">
        <v>1</v>
      </c>
      <c r="B4" s="6" t="s">
        <v>14</v>
      </c>
      <c r="C4" s="7" t="s">
        <v>15</v>
      </c>
      <c r="D4" s="6">
        <v>2</v>
      </c>
      <c r="E4" s="7" t="s">
        <v>16</v>
      </c>
      <c r="F4" s="7" t="s">
        <v>17</v>
      </c>
      <c r="G4" s="8" t="s">
        <v>18</v>
      </c>
      <c r="H4" s="6">
        <v>4</v>
      </c>
      <c r="I4" s="19">
        <v>330</v>
      </c>
      <c r="J4" s="19">
        <v>1320</v>
      </c>
      <c r="K4" s="19">
        <v>3005</v>
      </c>
      <c r="L4" s="6">
        <v>3000</v>
      </c>
    </row>
    <row r="5" ht="31.2" spans="1:12">
      <c r="A5" s="6"/>
      <c r="B5" s="6"/>
      <c r="C5" s="7"/>
      <c r="D5" s="6"/>
      <c r="E5" s="7"/>
      <c r="F5" s="7"/>
      <c r="G5" s="8" t="s">
        <v>19</v>
      </c>
      <c r="H5" s="6">
        <v>1</v>
      </c>
      <c r="I5" s="19">
        <v>210</v>
      </c>
      <c r="J5" s="19">
        <v>210</v>
      </c>
      <c r="K5" s="19"/>
      <c r="L5" s="6"/>
    </row>
    <row r="6" ht="21" customHeight="1" spans="1:12">
      <c r="A6" s="6"/>
      <c r="B6" s="6"/>
      <c r="C6" s="7"/>
      <c r="D6" s="6"/>
      <c r="E6" s="7"/>
      <c r="F6" s="7"/>
      <c r="G6" s="8" t="s">
        <v>20</v>
      </c>
      <c r="H6" s="6">
        <v>1</v>
      </c>
      <c r="I6" s="19">
        <v>70</v>
      </c>
      <c r="J6" s="19">
        <v>70</v>
      </c>
      <c r="K6" s="19"/>
      <c r="L6" s="6"/>
    </row>
    <row r="7" ht="15.6" spans="1:12">
      <c r="A7" s="6"/>
      <c r="B7" s="6"/>
      <c r="C7" s="7"/>
      <c r="D7" s="6"/>
      <c r="E7" s="7"/>
      <c r="F7" s="7"/>
      <c r="G7" s="8" t="s">
        <v>21</v>
      </c>
      <c r="H7" s="6">
        <v>3</v>
      </c>
      <c r="I7" s="19">
        <v>183</v>
      </c>
      <c r="J7" s="19">
        <v>549</v>
      </c>
      <c r="K7" s="19"/>
      <c r="L7" s="6"/>
    </row>
    <row r="8" ht="15.6" spans="1:12">
      <c r="A8" s="6"/>
      <c r="B8" s="6"/>
      <c r="C8" s="7"/>
      <c r="D8" s="6"/>
      <c r="E8" s="7"/>
      <c r="F8" s="7"/>
      <c r="G8" s="8" t="s">
        <v>22</v>
      </c>
      <c r="H8" s="6" t="s">
        <v>23</v>
      </c>
      <c r="I8" s="19">
        <v>168</v>
      </c>
      <c r="J8" s="19">
        <v>840</v>
      </c>
      <c r="K8" s="19"/>
      <c r="L8" s="6"/>
    </row>
    <row r="9" ht="15.6" spans="1:12">
      <c r="A9" s="6">
        <v>2</v>
      </c>
      <c r="B9" s="6" t="s">
        <v>14</v>
      </c>
      <c r="C9" s="7" t="s">
        <v>24</v>
      </c>
      <c r="D9" s="6">
        <v>6</v>
      </c>
      <c r="E9" s="7" t="s">
        <v>25</v>
      </c>
      <c r="F9" s="7" t="s">
        <v>25</v>
      </c>
      <c r="G9" s="8" t="s">
        <v>20</v>
      </c>
      <c r="H9" s="6">
        <v>1</v>
      </c>
      <c r="I9" s="19">
        <v>80</v>
      </c>
      <c r="J9" s="19">
        <v>80</v>
      </c>
      <c r="K9" s="19">
        <v>4500</v>
      </c>
      <c r="L9" s="6">
        <v>4500</v>
      </c>
    </row>
    <row r="10" ht="31.2" spans="1:12">
      <c r="A10" s="6"/>
      <c r="B10" s="6"/>
      <c r="C10" s="7"/>
      <c r="D10" s="6"/>
      <c r="E10" s="7"/>
      <c r="F10" s="7"/>
      <c r="G10" s="7" t="s">
        <v>26</v>
      </c>
      <c r="H10" s="6">
        <v>13</v>
      </c>
      <c r="I10" s="6">
        <v>340</v>
      </c>
      <c r="J10" s="6">
        <v>4420</v>
      </c>
      <c r="K10" s="19"/>
      <c r="L10" s="6"/>
    </row>
    <row r="11" ht="15.6" spans="1:12">
      <c r="A11" s="6">
        <v>3</v>
      </c>
      <c r="B11" s="6" t="s">
        <v>14</v>
      </c>
      <c r="C11" s="7" t="s">
        <v>27</v>
      </c>
      <c r="D11" s="6">
        <v>4</v>
      </c>
      <c r="E11" s="7" t="s">
        <v>28</v>
      </c>
      <c r="F11" s="7" t="s">
        <v>29</v>
      </c>
      <c r="G11" s="7" t="s">
        <v>30</v>
      </c>
      <c r="H11" s="6">
        <v>20</v>
      </c>
      <c r="I11" s="6">
        <v>75</v>
      </c>
      <c r="J11" s="6">
        <v>1500</v>
      </c>
      <c r="K11" s="6">
        <v>4000</v>
      </c>
      <c r="L11" s="6">
        <v>4000</v>
      </c>
    </row>
    <row r="12" ht="31.2" spans="1:12">
      <c r="A12" s="6"/>
      <c r="B12" s="6"/>
      <c r="C12" s="7"/>
      <c r="D12" s="6"/>
      <c r="E12" s="7"/>
      <c r="F12" s="7"/>
      <c r="G12" s="7" t="s">
        <v>31</v>
      </c>
      <c r="H12" s="6">
        <v>4</v>
      </c>
      <c r="I12" s="6">
        <v>250</v>
      </c>
      <c r="J12" s="6">
        <v>100</v>
      </c>
      <c r="K12" s="6"/>
      <c r="L12" s="6"/>
    </row>
    <row r="13" ht="15.6" spans="1:12">
      <c r="A13" s="6"/>
      <c r="B13" s="6"/>
      <c r="C13" s="7"/>
      <c r="D13" s="6"/>
      <c r="E13" s="7"/>
      <c r="F13" s="7"/>
      <c r="G13" s="7" t="s">
        <v>32</v>
      </c>
      <c r="H13" s="6">
        <v>5</v>
      </c>
      <c r="I13" s="6">
        <v>300</v>
      </c>
      <c r="J13" s="6">
        <v>1500</v>
      </c>
      <c r="K13" s="6"/>
      <c r="L13" s="6"/>
    </row>
    <row r="14" ht="31.2" spans="1:12">
      <c r="A14" s="6">
        <v>4</v>
      </c>
      <c r="B14" s="6" t="s">
        <v>33</v>
      </c>
      <c r="C14" s="7" t="s">
        <v>34</v>
      </c>
      <c r="D14" s="6">
        <v>3</v>
      </c>
      <c r="E14" s="7" t="s">
        <v>35</v>
      </c>
      <c r="F14" s="7" t="s">
        <v>36</v>
      </c>
      <c r="G14" s="7" t="s">
        <v>37</v>
      </c>
      <c r="H14" s="6">
        <v>2</v>
      </c>
      <c r="I14" s="6">
        <v>270</v>
      </c>
      <c r="J14" s="6">
        <v>540</v>
      </c>
      <c r="K14" s="6">
        <v>4000</v>
      </c>
      <c r="L14" s="6">
        <v>4000</v>
      </c>
    </row>
    <row r="15" ht="31.2" spans="1:12">
      <c r="A15" s="6"/>
      <c r="B15" s="6"/>
      <c r="C15" s="7"/>
      <c r="D15" s="6"/>
      <c r="E15" s="7"/>
      <c r="F15" s="7"/>
      <c r="G15" s="7" t="s">
        <v>38</v>
      </c>
      <c r="H15" s="6">
        <v>6</v>
      </c>
      <c r="I15" s="6">
        <v>250</v>
      </c>
      <c r="J15" s="6">
        <v>1500</v>
      </c>
      <c r="K15" s="6"/>
      <c r="L15" s="6"/>
    </row>
    <row r="16" ht="31.2" spans="1:12">
      <c r="A16" s="6"/>
      <c r="B16" s="6"/>
      <c r="C16" s="7"/>
      <c r="D16" s="6"/>
      <c r="E16" s="7"/>
      <c r="F16" s="7"/>
      <c r="G16" s="7" t="s">
        <v>37</v>
      </c>
      <c r="H16" s="6">
        <v>2</v>
      </c>
      <c r="I16" s="6">
        <v>250</v>
      </c>
      <c r="J16" s="6">
        <v>500</v>
      </c>
      <c r="K16" s="6"/>
      <c r="L16" s="6"/>
    </row>
    <row r="17" ht="31.2" spans="1:12">
      <c r="A17" s="6"/>
      <c r="B17" s="6"/>
      <c r="C17" s="7"/>
      <c r="D17" s="6"/>
      <c r="E17" s="7"/>
      <c r="F17" s="7"/>
      <c r="G17" s="7" t="s">
        <v>39</v>
      </c>
      <c r="H17" s="6">
        <v>2</v>
      </c>
      <c r="I17" s="6">
        <v>230</v>
      </c>
      <c r="J17" s="6">
        <v>460</v>
      </c>
      <c r="K17" s="6"/>
      <c r="L17" s="6"/>
    </row>
    <row r="18" ht="15.6" spans="1:12">
      <c r="A18" s="6"/>
      <c r="B18" s="6"/>
      <c r="C18" s="7"/>
      <c r="D18" s="6"/>
      <c r="E18" s="7"/>
      <c r="F18" s="7"/>
      <c r="G18" s="7" t="s">
        <v>30</v>
      </c>
      <c r="H18" s="6">
        <v>8</v>
      </c>
      <c r="I18" s="6">
        <v>77</v>
      </c>
      <c r="J18" s="6">
        <v>616</v>
      </c>
      <c r="K18" s="6"/>
      <c r="L18" s="6"/>
    </row>
    <row r="19" ht="31.2" spans="1:12">
      <c r="A19" s="6"/>
      <c r="B19" s="6"/>
      <c r="C19" s="7"/>
      <c r="D19" s="6"/>
      <c r="E19" s="7"/>
      <c r="F19" s="7"/>
      <c r="G19" s="7" t="s">
        <v>40</v>
      </c>
      <c r="H19" s="6">
        <v>2</v>
      </c>
      <c r="I19" s="6">
        <v>192</v>
      </c>
      <c r="J19" s="6">
        <v>384</v>
      </c>
      <c r="K19" s="6"/>
      <c r="L19" s="6"/>
    </row>
    <row r="20" ht="31.2" spans="1:12">
      <c r="A20" s="6">
        <v>5</v>
      </c>
      <c r="B20" s="6" t="s">
        <v>33</v>
      </c>
      <c r="C20" s="7" t="s">
        <v>41</v>
      </c>
      <c r="D20" s="6">
        <v>2</v>
      </c>
      <c r="E20" s="7" t="s">
        <v>42</v>
      </c>
      <c r="F20" s="7" t="s">
        <v>43</v>
      </c>
      <c r="G20" s="7" t="s">
        <v>37</v>
      </c>
      <c r="H20" s="6">
        <v>2</v>
      </c>
      <c r="I20" s="6">
        <v>270</v>
      </c>
      <c r="J20" s="6">
        <v>540</v>
      </c>
      <c r="K20" s="6">
        <v>3000</v>
      </c>
      <c r="L20" s="6">
        <v>3000</v>
      </c>
    </row>
    <row r="21" ht="31.2" spans="1:12">
      <c r="A21" s="6"/>
      <c r="B21" s="6"/>
      <c r="C21" s="7"/>
      <c r="D21" s="6"/>
      <c r="E21" s="7"/>
      <c r="F21" s="7"/>
      <c r="G21" s="7" t="s">
        <v>38</v>
      </c>
      <c r="H21" s="6">
        <v>6</v>
      </c>
      <c r="I21" s="6">
        <v>250</v>
      </c>
      <c r="J21" s="6">
        <v>1500</v>
      </c>
      <c r="K21" s="6"/>
      <c r="L21" s="6"/>
    </row>
    <row r="22" ht="31.2" spans="1:12">
      <c r="A22" s="6"/>
      <c r="B22" s="6"/>
      <c r="C22" s="7"/>
      <c r="D22" s="6"/>
      <c r="E22" s="7"/>
      <c r="F22" s="7"/>
      <c r="G22" s="7" t="s">
        <v>37</v>
      </c>
      <c r="H22" s="6">
        <v>2</v>
      </c>
      <c r="I22" s="6">
        <v>250</v>
      </c>
      <c r="J22" s="6">
        <v>500</v>
      </c>
      <c r="K22" s="6"/>
      <c r="L22" s="6"/>
    </row>
    <row r="23" ht="31.2" spans="1:12">
      <c r="A23" s="6"/>
      <c r="B23" s="6"/>
      <c r="C23" s="7"/>
      <c r="D23" s="6"/>
      <c r="E23" s="7"/>
      <c r="F23" s="7"/>
      <c r="G23" s="7" t="s">
        <v>39</v>
      </c>
      <c r="H23" s="6">
        <v>2</v>
      </c>
      <c r="I23" s="6">
        <v>230</v>
      </c>
      <c r="J23" s="6">
        <v>460</v>
      </c>
      <c r="K23" s="6"/>
      <c r="L23" s="6"/>
    </row>
    <row r="24" ht="31.2" spans="1:12">
      <c r="A24" s="6">
        <v>6</v>
      </c>
      <c r="B24" s="6" t="s">
        <v>44</v>
      </c>
      <c r="C24" s="7" t="s">
        <v>45</v>
      </c>
      <c r="D24" s="6">
        <v>4</v>
      </c>
      <c r="E24" s="7" t="s">
        <v>46</v>
      </c>
      <c r="F24" s="7" t="s">
        <v>47</v>
      </c>
      <c r="G24" s="7" t="s">
        <v>48</v>
      </c>
      <c r="H24" s="6">
        <v>12</v>
      </c>
      <c r="I24" s="6">
        <v>320</v>
      </c>
      <c r="J24" s="6">
        <v>3840</v>
      </c>
      <c r="K24" s="6">
        <v>4000</v>
      </c>
      <c r="L24" s="6">
        <v>4000</v>
      </c>
    </row>
    <row r="25" ht="31.2" spans="1:12">
      <c r="A25" s="6"/>
      <c r="B25" s="6"/>
      <c r="C25" s="7"/>
      <c r="D25" s="6"/>
      <c r="E25" s="7"/>
      <c r="F25" s="7"/>
      <c r="G25" s="7" t="s">
        <v>49</v>
      </c>
      <c r="H25" s="6">
        <v>1</v>
      </c>
      <c r="I25" s="6">
        <v>160</v>
      </c>
      <c r="J25" s="10">
        <v>160</v>
      </c>
      <c r="K25" s="6"/>
      <c r="L25" s="6"/>
    </row>
    <row r="26" ht="46.8" spans="1:12">
      <c r="A26" s="6">
        <v>7</v>
      </c>
      <c r="B26" s="6" t="s">
        <v>44</v>
      </c>
      <c r="C26" s="7" t="s">
        <v>50</v>
      </c>
      <c r="D26" s="6">
        <v>4</v>
      </c>
      <c r="E26" s="7" t="s">
        <v>28</v>
      </c>
      <c r="F26" s="7" t="s">
        <v>51</v>
      </c>
      <c r="G26" s="9" t="s">
        <v>52</v>
      </c>
      <c r="H26" s="10">
        <v>2</v>
      </c>
      <c r="I26" s="10">
        <v>335</v>
      </c>
      <c r="J26" s="10">
        <v>670</v>
      </c>
      <c r="K26" s="6">
        <v>4000</v>
      </c>
      <c r="L26" s="6">
        <v>4000</v>
      </c>
    </row>
    <row r="27" ht="46.8" spans="1:12">
      <c r="A27" s="6"/>
      <c r="B27" s="6"/>
      <c r="C27" s="7"/>
      <c r="D27" s="6"/>
      <c r="E27" s="7"/>
      <c r="F27" s="7"/>
      <c r="G27" s="9" t="s">
        <v>53</v>
      </c>
      <c r="H27" s="10">
        <v>2</v>
      </c>
      <c r="I27" s="10">
        <v>335</v>
      </c>
      <c r="J27" s="10">
        <v>670</v>
      </c>
      <c r="K27" s="6"/>
      <c r="L27" s="6"/>
    </row>
    <row r="28" ht="31.2" spans="1:12">
      <c r="A28" s="6"/>
      <c r="B28" s="6"/>
      <c r="C28" s="7"/>
      <c r="D28" s="6"/>
      <c r="E28" s="7"/>
      <c r="F28" s="7"/>
      <c r="G28" s="9" t="s">
        <v>54</v>
      </c>
      <c r="H28" s="10">
        <v>19</v>
      </c>
      <c r="I28" s="10">
        <v>140</v>
      </c>
      <c r="J28" s="10">
        <v>2660</v>
      </c>
      <c r="K28" s="6"/>
      <c r="L28" s="6"/>
    </row>
    <row r="29" ht="31.2" spans="1:12">
      <c r="A29" s="6">
        <v>8</v>
      </c>
      <c r="B29" s="6" t="s">
        <v>55</v>
      </c>
      <c r="C29" s="7" t="s">
        <v>56</v>
      </c>
      <c r="D29" s="6">
        <v>4</v>
      </c>
      <c r="E29" s="7" t="s">
        <v>25</v>
      </c>
      <c r="F29" s="7" t="s">
        <v>57</v>
      </c>
      <c r="G29" s="7" t="s">
        <v>58</v>
      </c>
      <c r="H29" s="6">
        <v>2</v>
      </c>
      <c r="I29" s="6">
        <v>165</v>
      </c>
      <c r="J29" s="6">
        <v>330</v>
      </c>
      <c r="K29" s="6">
        <v>4000</v>
      </c>
      <c r="L29" s="6">
        <v>4000</v>
      </c>
    </row>
    <row r="30" ht="31.2" spans="1:12">
      <c r="A30" s="6"/>
      <c r="B30" s="6"/>
      <c r="C30" s="7"/>
      <c r="D30" s="6"/>
      <c r="E30" s="7"/>
      <c r="F30" s="7"/>
      <c r="G30" s="7" t="s">
        <v>59</v>
      </c>
      <c r="H30" s="6">
        <v>8</v>
      </c>
      <c r="I30" s="6">
        <v>260</v>
      </c>
      <c r="J30" s="6">
        <v>2080</v>
      </c>
      <c r="K30" s="6"/>
      <c r="L30" s="6"/>
    </row>
    <row r="31" ht="31.2" spans="1:12">
      <c r="A31" s="6"/>
      <c r="B31" s="6"/>
      <c r="C31" s="7"/>
      <c r="D31" s="6"/>
      <c r="E31" s="7"/>
      <c r="F31" s="7"/>
      <c r="G31" s="7" t="s">
        <v>60</v>
      </c>
      <c r="H31" s="6">
        <v>1</v>
      </c>
      <c r="I31" s="6">
        <v>350</v>
      </c>
      <c r="J31" s="6">
        <v>350</v>
      </c>
      <c r="K31" s="6"/>
      <c r="L31" s="6"/>
    </row>
    <row r="32" ht="31.2" spans="1:12">
      <c r="A32" s="6"/>
      <c r="B32" s="6"/>
      <c r="C32" s="7"/>
      <c r="D32" s="6"/>
      <c r="E32" s="7"/>
      <c r="F32" s="7"/>
      <c r="G32" s="7" t="s">
        <v>61</v>
      </c>
      <c r="H32" s="6">
        <v>1</v>
      </c>
      <c r="I32" s="6">
        <v>320</v>
      </c>
      <c r="J32" s="6">
        <v>320</v>
      </c>
      <c r="K32" s="6"/>
      <c r="L32" s="6"/>
    </row>
    <row r="33" ht="31.2" spans="1:12">
      <c r="A33" s="6"/>
      <c r="B33" s="6"/>
      <c r="C33" s="7"/>
      <c r="D33" s="6"/>
      <c r="E33" s="7"/>
      <c r="F33" s="7"/>
      <c r="G33" s="7" t="s">
        <v>62</v>
      </c>
      <c r="H33" s="6">
        <v>3</v>
      </c>
      <c r="I33" s="6">
        <v>310</v>
      </c>
      <c r="J33" s="6">
        <v>930</v>
      </c>
      <c r="K33" s="6"/>
      <c r="L33" s="6"/>
    </row>
    <row r="34" ht="31.2" spans="1:12">
      <c r="A34" s="6">
        <v>9</v>
      </c>
      <c r="B34" s="6" t="s">
        <v>55</v>
      </c>
      <c r="C34" s="7" t="s">
        <v>63</v>
      </c>
      <c r="D34" s="6">
        <v>3</v>
      </c>
      <c r="E34" s="9" t="s">
        <v>64</v>
      </c>
      <c r="F34" s="9" t="s">
        <v>65</v>
      </c>
      <c r="G34" s="7" t="s">
        <v>66</v>
      </c>
      <c r="H34" s="6">
        <v>14</v>
      </c>
      <c r="I34" s="6">
        <v>289.999</v>
      </c>
      <c r="J34" s="6">
        <v>4060</v>
      </c>
      <c r="K34" s="6">
        <v>4060</v>
      </c>
      <c r="L34" s="6">
        <v>4000</v>
      </c>
    </row>
    <row r="35" ht="15.6" spans="1:12">
      <c r="A35" s="6">
        <v>10</v>
      </c>
      <c r="B35" s="6" t="s">
        <v>67</v>
      </c>
      <c r="C35" s="7" t="s">
        <v>68</v>
      </c>
      <c r="D35" s="6">
        <v>4</v>
      </c>
      <c r="E35" s="7" t="s">
        <v>28</v>
      </c>
      <c r="F35" s="7" t="s">
        <v>69</v>
      </c>
      <c r="G35" s="7" t="s">
        <v>70</v>
      </c>
      <c r="H35" s="6">
        <v>60</v>
      </c>
      <c r="I35" s="6">
        <v>35</v>
      </c>
      <c r="J35" s="6">
        <v>2100</v>
      </c>
      <c r="K35" s="6">
        <f>SUM(J35:J36)</f>
        <v>4000</v>
      </c>
      <c r="L35" s="6">
        <f>SUM(K35:K36)</f>
        <v>4000</v>
      </c>
    </row>
    <row r="36" ht="15.6" spans="1:12">
      <c r="A36" s="6"/>
      <c r="B36" s="6"/>
      <c r="C36" s="7"/>
      <c r="D36" s="6"/>
      <c r="E36" s="7"/>
      <c r="F36" s="7"/>
      <c r="G36" s="7" t="s">
        <v>71</v>
      </c>
      <c r="H36" s="6">
        <v>10</v>
      </c>
      <c r="I36" s="6">
        <v>190</v>
      </c>
      <c r="J36" s="6">
        <v>1900</v>
      </c>
      <c r="K36" s="6"/>
      <c r="L36" s="6"/>
    </row>
    <row r="37" ht="62" customHeight="1" spans="1:12">
      <c r="A37" s="6">
        <v>11</v>
      </c>
      <c r="B37" s="6" t="s">
        <v>67</v>
      </c>
      <c r="C37" s="7" t="s">
        <v>72</v>
      </c>
      <c r="D37" s="6">
        <v>3</v>
      </c>
      <c r="E37" s="7" t="s">
        <v>73</v>
      </c>
      <c r="F37" s="7" t="s">
        <v>74</v>
      </c>
      <c r="G37" s="7" t="s">
        <v>75</v>
      </c>
      <c r="H37" s="6">
        <v>8</v>
      </c>
      <c r="I37" s="6">
        <v>300</v>
      </c>
      <c r="J37" s="7">
        <f t="shared" ref="J37:J44" si="0">H37*I37</f>
        <v>2400</v>
      </c>
      <c r="K37" s="6">
        <f>SUM(J37:J38)</f>
        <v>4000</v>
      </c>
      <c r="L37" s="6">
        <f>SUM(K37:K38)</f>
        <v>4000</v>
      </c>
    </row>
    <row r="38" ht="31.2" spans="1:12">
      <c r="A38" s="6"/>
      <c r="B38" s="6"/>
      <c r="C38" s="7"/>
      <c r="D38" s="6"/>
      <c r="E38" s="7"/>
      <c r="F38" s="7"/>
      <c r="G38" s="7" t="s">
        <v>76</v>
      </c>
      <c r="H38" s="6">
        <v>5</v>
      </c>
      <c r="I38" s="6">
        <v>320</v>
      </c>
      <c r="J38" s="7">
        <f t="shared" si="0"/>
        <v>1600</v>
      </c>
      <c r="K38" s="6"/>
      <c r="L38" s="6"/>
    </row>
    <row r="39" ht="15.6" spans="1:12">
      <c r="A39" s="6">
        <v>12</v>
      </c>
      <c r="B39" s="6" t="s">
        <v>67</v>
      </c>
      <c r="C39" s="7" t="s">
        <v>77</v>
      </c>
      <c r="D39" s="6">
        <v>3</v>
      </c>
      <c r="E39" s="7" t="s">
        <v>78</v>
      </c>
      <c r="F39" s="7" t="s">
        <v>79</v>
      </c>
      <c r="G39" s="7" t="s">
        <v>70</v>
      </c>
      <c r="H39" s="6">
        <v>40</v>
      </c>
      <c r="I39" s="6">
        <v>20</v>
      </c>
      <c r="J39" s="7">
        <f t="shared" si="0"/>
        <v>800</v>
      </c>
      <c r="K39" s="6">
        <f>SUM(J39:J40)</f>
        <v>3999.98</v>
      </c>
      <c r="L39" s="6">
        <v>4000</v>
      </c>
    </row>
    <row r="40" ht="15.6" spans="1:12">
      <c r="A40" s="6"/>
      <c r="B40" s="6"/>
      <c r="C40" s="7"/>
      <c r="D40" s="6"/>
      <c r="E40" s="7"/>
      <c r="F40" s="7"/>
      <c r="G40" s="7" t="s">
        <v>80</v>
      </c>
      <c r="H40" s="6">
        <v>21</v>
      </c>
      <c r="I40" s="6">
        <v>152.38</v>
      </c>
      <c r="J40" s="7">
        <f t="shared" si="0"/>
        <v>3199.98</v>
      </c>
      <c r="K40" s="6"/>
      <c r="L40" s="6"/>
    </row>
    <row r="41" ht="15.6" spans="1:12">
      <c r="A41" s="6">
        <v>13</v>
      </c>
      <c r="B41" s="6" t="s">
        <v>67</v>
      </c>
      <c r="C41" s="7" t="s">
        <v>81</v>
      </c>
      <c r="D41" s="6">
        <v>4</v>
      </c>
      <c r="E41" s="7" t="s">
        <v>82</v>
      </c>
      <c r="F41" s="7" t="s">
        <v>83</v>
      </c>
      <c r="G41" s="7" t="s">
        <v>84</v>
      </c>
      <c r="H41" s="6">
        <v>18</v>
      </c>
      <c r="I41" s="6">
        <v>144.44</v>
      </c>
      <c r="J41" s="7">
        <f t="shared" si="0"/>
        <v>2599.92</v>
      </c>
      <c r="K41" s="6">
        <f>SUM(J41:J43)</f>
        <v>3999.91</v>
      </c>
      <c r="L41" s="6">
        <v>4000</v>
      </c>
    </row>
    <row r="42" ht="15.6" spans="1:12">
      <c r="A42" s="6"/>
      <c r="B42" s="6"/>
      <c r="C42" s="7"/>
      <c r="D42" s="6"/>
      <c r="E42" s="7"/>
      <c r="F42" s="7"/>
      <c r="G42" s="7" t="s">
        <v>80</v>
      </c>
      <c r="H42" s="6">
        <v>3</v>
      </c>
      <c r="I42" s="6">
        <v>133.33</v>
      </c>
      <c r="J42" s="7">
        <f t="shared" si="0"/>
        <v>399.99</v>
      </c>
      <c r="K42" s="6"/>
      <c r="L42" s="6"/>
    </row>
    <row r="43" ht="46.8" spans="1:12">
      <c r="A43" s="6"/>
      <c r="B43" s="6"/>
      <c r="C43" s="7"/>
      <c r="D43" s="6"/>
      <c r="E43" s="7"/>
      <c r="F43" s="7"/>
      <c r="G43" s="7" t="s">
        <v>85</v>
      </c>
      <c r="H43" s="6">
        <v>4</v>
      </c>
      <c r="I43" s="6">
        <v>250</v>
      </c>
      <c r="J43" s="7">
        <f t="shared" si="0"/>
        <v>1000</v>
      </c>
      <c r="K43" s="6"/>
      <c r="L43" s="6"/>
    </row>
    <row r="44" ht="35" customHeight="1" spans="1:12">
      <c r="A44" s="6">
        <v>14</v>
      </c>
      <c r="B44" s="6" t="s">
        <v>86</v>
      </c>
      <c r="C44" s="7" t="s">
        <v>87</v>
      </c>
      <c r="D44" s="7">
        <v>2</v>
      </c>
      <c r="E44" s="7" t="s">
        <v>78</v>
      </c>
      <c r="F44" s="7" t="s">
        <v>88</v>
      </c>
      <c r="G44" s="7" t="s">
        <v>89</v>
      </c>
      <c r="H44" s="6">
        <v>15</v>
      </c>
      <c r="I44" s="6">
        <v>80</v>
      </c>
      <c r="J44" s="7">
        <f t="shared" si="0"/>
        <v>1200</v>
      </c>
      <c r="K44" s="6">
        <v>3000</v>
      </c>
      <c r="L44" s="6">
        <v>3000</v>
      </c>
    </row>
    <row r="45" ht="62.4" spans="1:12">
      <c r="A45" s="6"/>
      <c r="B45" s="6"/>
      <c r="C45" s="7"/>
      <c r="D45" s="7"/>
      <c r="E45" s="7"/>
      <c r="F45" s="7"/>
      <c r="G45" s="7" t="s">
        <v>90</v>
      </c>
      <c r="H45" s="6">
        <v>6</v>
      </c>
      <c r="I45" s="6">
        <v>280</v>
      </c>
      <c r="J45" s="7">
        <f t="shared" ref="J45:J57" si="1">H45*I45</f>
        <v>1680</v>
      </c>
      <c r="K45" s="6"/>
      <c r="L45" s="6"/>
    </row>
    <row r="46" ht="31.2" spans="1:12">
      <c r="A46" s="6"/>
      <c r="B46" s="6"/>
      <c r="C46" s="7"/>
      <c r="D46" s="7"/>
      <c r="E46" s="7"/>
      <c r="F46" s="7"/>
      <c r="G46" s="7" t="s">
        <v>91</v>
      </c>
      <c r="H46" s="6">
        <v>1</v>
      </c>
      <c r="I46" s="6">
        <v>120</v>
      </c>
      <c r="J46" s="7">
        <f t="shared" si="1"/>
        <v>120</v>
      </c>
      <c r="K46" s="6"/>
      <c r="L46" s="6"/>
    </row>
    <row r="47" ht="31.2" spans="1:12">
      <c r="A47" s="6">
        <v>15</v>
      </c>
      <c r="B47" s="6" t="s">
        <v>86</v>
      </c>
      <c r="C47" s="6" t="s">
        <v>92</v>
      </c>
      <c r="D47" s="6">
        <v>2</v>
      </c>
      <c r="E47" s="6" t="s">
        <v>93</v>
      </c>
      <c r="F47" s="7" t="s">
        <v>94</v>
      </c>
      <c r="G47" s="7" t="s">
        <v>89</v>
      </c>
      <c r="H47" s="6">
        <v>8</v>
      </c>
      <c r="I47" s="6">
        <v>80</v>
      </c>
      <c r="J47" s="7">
        <f t="shared" si="1"/>
        <v>640</v>
      </c>
      <c r="K47" s="6">
        <v>3000</v>
      </c>
      <c r="L47" s="6">
        <v>3000</v>
      </c>
    </row>
    <row r="48" ht="62.4" spans="1:12">
      <c r="A48" s="6"/>
      <c r="B48" s="6"/>
      <c r="C48" s="6"/>
      <c r="D48" s="6"/>
      <c r="E48" s="6"/>
      <c r="F48" s="7"/>
      <c r="G48" s="7" t="s">
        <v>90</v>
      </c>
      <c r="H48" s="6">
        <v>8</v>
      </c>
      <c r="I48" s="6">
        <v>280</v>
      </c>
      <c r="J48" s="7">
        <f t="shared" si="1"/>
        <v>2240</v>
      </c>
      <c r="K48" s="6"/>
      <c r="L48" s="6"/>
    </row>
    <row r="49" ht="31.2" spans="1:12">
      <c r="A49" s="6"/>
      <c r="B49" s="6"/>
      <c r="C49" s="6"/>
      <c r="D49" s="6"/>
      <c r="E49" s="6"/>
      <c r="F49" s="7"/>
      <c r="G49" s="7" t="s">
        <v>91</v>
      </c>
      <c r="H49" s="6">
        <v>1</v>
      </c>
      <c r="I49" s="6">
        <v>120</v>
      </c>
      <c r="J49" s="7">
        <f t="shared" si="1"/>
        <v>120</v>
      </c>
      <c r="K49" s="6"/>
      <c r="L49" s="6"/>
    </row>
    <row r="50" ht="62.4" spans="1:12">
      <c r="A50" s="6">
        <v>16</v>
      </c>
      <c r="B50" s="7" t="s">
        <v>86</v>
      </c>
      <c r="C50" s="7" t="s">
        <v>95</v>
      </c>
      <c r="D50" s="7">
        <v>7</v>
      </c>
      <c r="E50" s="7" t="s">
        <v>96</v>
      </c>
      <c r="F50" s="7" t="s">
        <v>97</v>
      </c>
      <c r="G50" s="7" t="s">
        <v>90</v>
      </c>
      <c r="H50" s="6">
        <v>17</v>
      </c>
      <c r="I50" s="6">
        <v>280</v>
      </c>
      <c r="J50" s="7">
        <f t="shared" si="1"/>
        <v>4760</v>
      </c>
      <c r="K50" s="6">
        <v>5000</v>
      </c>
      <c r="L50" s="6">
        <v>5000</v>
      </c>
    </row>
    <row r="51" ht="62.4" spans="1:12">
      <c r="A51" s="6"/>
      <c r="B51" s="7"/>
      <c r="C51" s="7"/>
      <c r="D51" s="7">
        <v>7</v>
      </c>
      <c r="E51" s="7"/>
      <c r="F51" s="7"/>
      <c r="G51" s="7" t="s">
        <v>98</v>
      </c>
      <c r="H51" s="6">
        <v>1</v>
      </c>
      <c r="I51" s="6">
        <v>240</v>
      </c>
      <c r="J51" s="7">
        <f t="shared" si="1"/>
        <v>240</v>
      </c>
      <c r="K51" s="6"/>
      <c r="L51" s="6"/>
    </row>
    <row r="52" ht="46.8" spans="1:12">
      <c r="A52" s="6">
        <v>17</v>
      </c>
      <c r="B52" s="6" t="s">
        <v>86</v>
      </c>
      <c r="C52" s="7" t="s">
        <v>99</v>
      </c>
      <c r="D52" s="6">
        <v>4</v>
      </c>
      <c r="E52" s="7" t="s">
        <v>25</v>
      </c>
      <c r="F52" s="7" t="s">
        <v>100</v>
      </c>
      <c r="G52" s="7" t="s">
        <v>101</v>
      </c>
      <c r="H52" s="6">
        <v>5</v>
      </c>
      <c r="I52" s="6">
        <v>160</v>
      </c>
      <c r="J52" s="7">
        <f t="shared" si="1"/>
        <v>800</v>
      </c>
      <c r="K52" s="6">
        <v>3500</v>
      </c>
      <c r="L52" s="6">
        <v>3500</v>
      </c>
    </row>
    <row r="53" ht="62.4" spans="1:12">
      <c r="A53" s="6"/>
      <c r="B53" s="6"/>
      <c r="C53" s="7"/>
      <c r="D53" s="6"/>
      <c r="E53" s="7"/>
      <c r="F53" s="7"/>
      <c r="G53" s="7" t="s">
        <v>102</v>
      </c>
      <c r="H53" s="6">
        <v>15</v>
      </c>
      <c r="I53" s="6">
        <v>150</v>
      </c>
      <c r="J53" s="7">
        <f t="shared" si="1"/>
        <v>2250</v>
      </c>
      <c r="K53" s="6"/>
      <c r="L53" s="6"/>
    </row>
    <row r="54" ht="31.2" spans="1:12">
      <c r="A54" s="6"/>
      <c r="B54" s="6"/>
      <c r="C54" s="7"/>
      <c r="D54" s="6"/>
      <c r="E54" s="7"/>
      <c r="F54" s="7"/>
      <c r="G54" s="7" t="s">
        <v>91</v>
      </c>
      <c r="H54" s="6">
        <v>3</v>
      </c>
      <c r="I54" s="6">
        <v>150</v>
      </c>
      <c r="J54" s="7">
        <f t="shared" si="1"/>
        <v>450</v>
      </c>
      <c r="K54" s="6"/>
      <c r="L54" s="6"/>
    </row>
    <row r="55" ht="31.2" spans="1:12">
      <c r="A55" s="6">
        <v>18</v>
      </c>
      <c r="B55" s="6" t="s">
        <v>103</v>
      </c>
      <c r="C55" s="7" t="s">
        <v>104</v>
      </c>
      <c r="D55" s="6">
        <v>7</v>
      </c>
      <c r="E55" s="7" t="s">
        <v>25</v>
      </c>
      <c r="F55" s="7" t="s">
        <v>105</v>
      </c>
      <c r="G55" s="7" t="s">
        <v>106</v>
      </c>
      <c r="H55" s="6">
        <v>8</v>
      </c>
      <c r="I55" s="6">
        <v>230</v>
      </c>
      <c r="J55" s="7">
        <f t="shared" si="1"/>
        <v>1840</v>
      </c>
      <c r="K55" s="6">
        <f>SUM(J55:J57)</f>
        <v>5200</v>
      </c>
      <c r="L55" s="6">
        <v>5000</v>
      </c>
    </row>
    <row r="56" ht="31.2" spans="1:12">
      <c r="A56" s="6"/>
      <c r="B56" s="6"/>
      <c r="C56" s="7"/>
      <c r="D56" s="6"/>
      <c r="E56" s="7"/>
      <c r="F56" s="7"/>
      <c r="G56" s="7" t="s">
        <v>107</v>
      </c>
      <c r="H56" s="6">
        <v>1</v>
      </c>
      <c r="I56" s="6">
        <v>160</v>
      </c>
      <c r="J56" s="7">
        <f t="shared" si="1"/>
        <v>160</v>
      </c>
      <c r="K56" s="6"/>
      <c r="L56" s="6"/>
    </row>
    <row r="57" ht="31.2" spans="1:12">
      <c r="A57" s="6"/>
      <c r="B57" s="6"/>
      <c r="C57" s="7"/>
      <c r="D57" s="6"/>
      <c r="E57" s="7"/>
      <c r="F57" s="7"/>
      <c r="G57" s="7" t="s">
        <v>18</v>
      </c>
      <c r="H57" s="6">
        <v>10</v>
      </c>
      <c r="I57" s="6">
        <v>320</v>
      </c>
      <c r="J57" s="7">
        <f t="shared" si="1"/>
        <v>3200</v>
      </c>
      <c r="K57" s="6"/>
      <c r="L57" s="6"/>
    </row>
    <row r="58" ht="31.2" spans="1:12">
      <c r="A58" s="6">
        <v>19</v>
      </c>
      <c r="B58" s="6" t="s">
        <v>108</v>
      </c>
      <c r="C58" s="7" t="s">
        <v>109</v>
      </c>
      <c r="D58" s="6">
        <v>4</v>
      </c>
      <c r="E58" s="9" t="s">
        <v>110</v>
      </c>
      <c r="F58" s="9" t="s">
        <v>111</v>
      </c>
      <c r="G58" s="7" t="s">
        <v>112</v>
      </c>
      <c r="H58" s="6">
        <v>8</v>
      </c>
      <c r="I58" s="6">
        <v>250</v>
      </c>
      <c r="J58" s="6">
        <v>2000</v>
      </c>
      <c r="K58" s="6">
        <v>2000</v>
      </c>
      <c r="L58" s="6">
        <v>2000</v>
      </c>
    </row>
    <row r="59" ht="28" customHeight="1" spans="1:12">
      <c r="A59" s="6">
        <v>20</v>
      </c>
      <c r="B59" s="6" t="s">
        <v>108</v>
      </c>
      <c r="C59" s="7" t="s">
        <v>113</v>
      </c>
      <c r="D59" s="6">
        <v>5</v>
      </c>
      <c r="E59" s="9" t="s">
        <v>114</v>
      </c>
      <c r="F59" s="9" t="s">
        <v>115</v>
      </c>
      <c r="G59" s="7" t="s">
        <v>112</v>
      </c>
      <c r="H59" s="6">
        <v>21</v>
      </c>
      <c r="I59" s="6">
        <v>191</v>
      </c>
      <c r="J59" s="6">
        <v>4000</v>
      </c>
      <c r="K59" s="6">
        <v>4000</v>
      </c>
      <c r="L59" s="6">
        <v>4000</v>
      </c>
    </row>
    <row r="60" ht="31.2" spans="1:12">
      <c r="A60" s="6">
        <v>21</v>
      </c>
      <c r="B60" s="6" t="s">
        <v>108</v>
      </c>
      <c r="C60" s="7" t="s">
        <v>116</v>
      </c>
      <c r="D60" s="6">
        <v>3</v>
      </c>
      <c r="E60" s="9" t="s">
        <v>16</v>
      </c>
      <c r="F60" s="9" t="s">
        <v>117</v>
      </c>
      <c r="G60" s="7" t="s">
        <v>112</v>
      </c>
      <c r="H60" s="6">
        <v>15</v>
      </c>
      <c r="I60" s="6">
        <v>267</v>
      </c>
      <c r="J60" s="6">
        <v>4000</v>
      </c>
      <c r="K60" s="6">
        <v>4000</v>
      </c>
      <c r="L60" s="6">
        <v>4000</v>
      </c>
    </row>
    <row r="61" ht="17.4" spans="1:12">
      <c r="A61" s="11" t="s">
        <v>118</v>
      </c>
      <c r="B61" s="12"/>
      <c r="C61" s="12"/>
      <c r="D61" s="13">
        <f>SUM(D5:D60)</f>
        <v>85</v>
      </c>
      <c r="E61" s="13"/>
      <c r="F61" s="13"/>
      <c r="G61" s="13"/>
      <c r="H61" s="13"/>
      <c r="I61" s="13"/>
      <c r="J61" s="13"/>
      <c r="K61" s="13"/>
      <c r="L61" s="13">
        <f>SUM(L4:L60)</f>
        <v>80000</v>
      </c>
    </row>
    <row r="62" ht="29" customHeight="1" spans="1:12">
      <c r="A62" s="14"/>
      <c r="B62" s="15" t="s">
        <v>119</v>
      </c>
      <c r="D62" s="15"/>
      <c r="E62" s="15"/>
      <c r="F62" s="16" t="s">
        <v>120</v>
      </c>
      <c r="G62" s="15"/>
      <c r="H62" s="15"/>
      <c r="I62" s="15"/>
      <c r="J62" s="15" t="s">
        <v>121</v>
      </c>
      <c r="K62" s="16"/>
      <c r="L62" s="14"/>
    </row>
  </sheetData>
  <autoFilter xmlns:etc="http://www.wps.cn/officeDocument/2017/etCustomData" ref="A3:L62" etc:filterBottomFollowUsedRange="0">
    <extLst/>
  </autoFilter>
  <mergeCells count="139">
    <mergeCell ref="A1:L1"/>
    <mergeCell ref="A2:F2"/>
    <mergeCell ref="I2:K2"/>
    <mergeCell ref="A4:A8"/>
    <mergeCell ref="A9:A10"/>
    <mergeCell ref="A11:A13"/>
    <mergeCell ref="A14:A19"/>
    <mergeCell ref="A20:A23"/>
    <mergeCell ref="A24:A25"/>
    <mergeCell ref="A26:A28"/>
    <mergeCell ref="A29:A33"/>
    <mergeCell ref="A35:A36"/>
    <mergeCell ref="A37:A38"/>
    <mergeCell ref="A39:A40"/>
    <mergeCell ref="A41:A43"/>
    <mergeCell ref="A44:A46"/>
    <mergeCell ref="A47:A49"/>
    <mergeCell ref="A50:A51"/>
    <mergeCell ref="A52:A54"/>
    <mergeCell ref="A55:A57"/>
    <mergeCell ref="B4:B8"/>
    <mergeCell ref="B9:B10"/>
    <mergeCell ref="B11:B13"/>
    <mergeCell ref="B14:B19"/>
    <mergeCell ref="B20:B23"/>
    <mergeCell ref="B24:B25"/>
    <mergeCell ref="B26:B28"/>
    <mergeCell ref="B29:B33"/>
    <mergeCell ref="B35:B36"/>
    <mergeCell ref="B37:B38"/>
    <mergeCell ref="B39:B40"/>
    <mergeCell ref="B41:B43"/>
    <mergeCell ref="B44:B46"/>
    <mergeCell ref="B47:B49"/>
    <mergeCell ref="B50:B51"/>
    <mergeCell ref="B52:B54"/>
    <mergeCell ref="B55:B57"/>
    <mergeCell ref="C4:C8"/>
    <mergeCell ref="C9:C10"/>
    <mergeCell ref="C11:C13"/>
    <mergeCell ref="C14:C19"/>
    <mergeCell ref="C20:C23"/>
    <mergeCell ref="C24:C25"/>
    <mergeCell ref="C26:C28"/>
    <mergeCell ref="C29:C33"/>
    <mergeCell ref="C35:C36"/>
    <mergeCell ref="C37:C38"/>
    <mergeCell ref="C39:C40"/>
    <mergeCell ref="C41:C43"/>
    <mergeCell ref="C44:C46"/>
    <mergeCell ref="C47:C49"/>
    <mergeCell ref="C50:C51"/>
    <mergeCell ref="C52:C54"/>
    <mergeCell ref="C55:C57"/>
    <mergeCell ref="D4:D8"/>
    <mergeCell ref="D9:D10"/>
    <mergeCell ref="D11:D13"/>
    <mergeCell ref="D14:D19"/>
    <mergeCell ref="D20:D23"/>
    <mergeCell ref="D24:D25"/>
    <mergeCell ref="D26:D28"/>
    <mergeCell ref="D29:D33"/>
    <mergeCell ref="D35:D36"/>
    <mergeCell ref="D37:D38"/>
    <mergeCell ref="D39:D40"/>
    <mergeCell ref="D41:D43"/>
    <mergeCell ref="D44:D46"/>
    <mergeCell ref="D47:D49"/>
    <mergeCell ref="D50:D51"/>
    <mergeCell ref="D52:D54"/>
    <mergeCell ref="D55:D57"/>
    <mergeCell ref="E4:E8"/>
    <mergeCell ref="E9:E10"/>
    <mergeCell ref="E11:E13"/>
    <mergeCell ref="E14:E19"/>
    <mergeCell ref="E20:E23"/>
    <mergeCell ref="E24:E25"/>
    <mergeCell ref="E26:E28"/>
    <mergeCell ref="E29:E33"/>
    <mergeCell ref="E35:E36"/>
    <mergeCell ref="E37:E38"/>
    <mergeCell ref="E39:E40"/>
    <mergeCell ref="E41:E43"/>
    <mergeCell ref="E44:E46"/>
    <mergeCell ref="E47:E49"/>
    <mergeCell ref="E50:E51"/>
    <mergeCell ref="E52:E54"/>
    <mergeCell ref="E55:E57"/>
    <mergeCell ref="F4:F8"/>
    <mergeCell ref="F9:F10"/>
    <mergeCell ref="F11:F13"/>
    <mergeCell ref="F14:F19"/>
    <mergeCell ref="F20:F23"/>
    <mergeCell ref="F24:F25"/>
    <mergeCell ref="F26:F28"/>
    <mergeCell ref="F29:F33"/>
    <mergeCell ref="F35:F36"/>
    <mergeCell ref="F37:F38"/>
    <mergeCell ref="F39:F40"/>
    <mergeCell ref="F41:F43"/>
    <mergeCell ref="F44:F46"/>
    <mergeCell ref="F47:F49"/>
    <mergeCell ref="F50:F51"/>
    <mergeCell ref="F52:F54"/>
    <mergeCell ref="F55:F57"/>
    <mergeCell ref="K4:K8"/>
    <mergeCell ref="K9:K10"/>
    <mergeCell ref="K11:K13"/>
    <mergeCell ref="K14:K19"/>
    <mergeCell ref="K20:K23"/>
    <mergeCell ref="K24:K25"/>
    <mergeCell ref="K26:K28"/>
    <mergeCell ref="K29:K33"/>
    <mergeCell ref="K35:K36"/>
    <mergeCell ref="K37:K38"/>
    <mergeCell ref="K39:K40"/>
    <mergeCell ref="K41:K43"/>
    <mergeCell ref="K44:K46"/>
    <mergeCell ref="K47:K49"/>
    <mergeCell ref="K50:K51"/>
    <mergeCell ref="K52:K54"/>
    <mergeCell ref="K55:K57"/>
    <mergeCell ref="L4:L8"/>
    <mergeCell ref="L9:L10"/>
    <mergeCell ref="L11:L13"/>
    <mergeCell ref="L14:L19"/>
    <mergeCell ref="L20:L23"/>
    <mergeCell ref="L24:L25"/>
    <mergeCell ref="L26:L28"/>
    <mergeCell ref="L29:L33"/>
    <mergeCell ref="L35:L36"/>
    <mergeCell ref="L37:L38"/>
    <mergeCell ref="L39:L40"/>
    <mergeCell ref="L41:L43"/>
    <mergeCell ref="L44:L46"/>
    <mergeCell ref="L47:L49"/>
    <mergeCell ref="L50:L51"/>
    <mergeCell ref="L52:L54"/>
    <mergeCell ref="L55:L57"/>
  </mergeCells>
  <pageMargins left="0.751388888888889" right="0.751388888888889" top="1" bottom="1" header="0.5" footer="0.5"/>
  <pageSetup paperSize="9" scale="83" fitToHeight="0" orientation="landscape" horizontalDpi="600"/>
  <headerFooter/>
  <rowBreaks count="3" manualBreakCount="3">
    <brk id="19" max="16383" man="1"/>
    <brk id="36" max="16383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小强</cp:lastModifiedBy>
  <dcterms:created xsi:type="dcterms:W3CDTF">2020-04-24T03:07:00Z</dcterms:created>
  <dcterms:modified xsi:type="dcterms:W3CDTF">2024-12-11T01:00:39Z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CDBB33CF44614565BD62B9214677C102</vt:lpwstr>
  </property>
  <property fmtid="{D5CDD505-2E9C-101B-9397-08002B2CF9AE}" pid="4" name="KSOReadingLayout">
    <vt:bool>false</vt:bool>
  </property>
</Properties>
</file>