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Sheet1!$A$2:$J$829</definedName>
    <definedName name="人员类别">[1]代码项!$A$2:$A$114</definedName>
  </definedNames>
  <calcPr calcId="144525"/>
</workbook>
</file>

<file path=xl/sharedStrings.xml><?xml version="1.0" encoding="utf-8"?>
<sst xmlns="http://schemas.openxmlformats.org/spreadsheetml/2006/main" count="5894" uniqueCount="1386">
  <si>
    <t>2023年屯昌县第二批就业技能培训补贴、职业技能鉴定（职业技能等级认定）补贴发放人员花名册</t>
  </si>
  <si>
    <t>序号</t>
  </si>
  <si>
    <t>姓名</t>
  </si>
  <si>
    <t>证件号码</t>
  </si>
  <si>
    <t>人员类别</t>
  </si>
  <si>
    <t>证书类型</t>
  </si>
  <si>
    <t>培训补贴标准</t>
  </si>
  <si>
    <t>等级认定补贴标准</t>
  </si>
  <si>
    <t>机构名称</t>
  </si>
  <si>
    <t>工种/等级</t>
  </si>
  <si>
    <t>班期</t>
  </si>
  <si>
    <t>邱连花</t>
  </si>
  <si>
    <t>4600**********1828</t>
  </si>
  <si>
    <t>农村转移劳动者（不含企业职工）</t>
  </si>
  <si>
    <t>职业技能等级证书</t>
  </si>
  <si>
    <t>1500</t>
  </si>
  <si>
    <t>海南慧人职业培训学校</t>
  </si>
  <si>
    <t>互联网营销/初级</t>
  </si>
  <si>
    <t>一期</t>
  </si>
  <si>
    <t>郑瑜</t>
  </si>
  <si>
    <t>4600**********2425</t>
  </si>
  <si>
    <t>梁香</t>
  </si>
  <si>
    <t>4600**********2125</t>
  </si>
  <si>
    <t>王康孝</t>
  </si>
  <si>
    <t>4600**********1813</t>
  </si>
  <si>
    <t>郑进旧</t>
  </si>
  <si>
    <t>钟利荣</t>
  </si>
  <si>
    <t>4600**********1826</t>
  </si>
  <si>
    <t>方春菊</t>
  </si>
  <si>
    <t>王强</t>
  </si>
  <si>
    <t>4600**********236X</t>
  </si>
  <si>
    <t>符海銮</t>
  </si>
  <si>
    <t>4600**********3928</t>
  </si>
  <si>
    <t>郑春燕</t>
  </si>
  <si>
    <t>4600**********4723</t>
  </si>
  <si>
    <t>王海娥</t>
  </si>
  <si>
    <t>4600**********3921</t>
  </si>
  <si>
    <t>王诗悦</t>
  </si>
  <si>
    <t>4690**********1826</t>
  </si>
  <si>
    <t>王金</t>
  </si>
  <si>
    <t>4690**********1825</t>
  </si>
  <si>
    <t>郑作荣</t>
  </si>
  <si>
    <t>4600**********2127</t>
  </si>
  <si>
    <t>黄轩霞</t>
  </si>
  <si>
    <t>4600**********2723</t>
  </si>
  <si>
    <t>王雪婷</t>
  </si>
  <si>
    <t>4600**********1821</t>
  </si>
  <si>
    <t>王小娟</t>
  </si>
  <si>
    <t>4690**********1823</t>
  </si>
  <si>
    <t>程琼</t>
  </si>
  <si>
    <t>4600**********0023</t>
  </si>
  <si>
    <t>王景昔</t>
  </si>
  <si>
    <t>王奇波</t>
  </si>
  <si>
    <t>4600**********1529</t>
  </si>
  <si>
    <t>蔡秀风</t>
  </si>
  <si>
    <t>4600**********1523</t>
  </si>
  <si>
    <t>王康懿</t>
  </si>
  <si>
    <t>4690**********1850</t>
  </si>
  <si>
    <t>梁昌丽</t>
  </si>
  <si>
    <t>4600**********0024</t>
  </si>
  <si>
    <t>王和儒</t>
  </si>
  <si>
    <t>4690**********1818</t>
  </si>
  <si>
    <t>王海秀</t>
  </si>
  <si>
    <t>4600**********2722</t>
  </si>
  <si>
    <t>王冰</t>
  </si>
  <si>
    <t>4600**********1822</t>
  </si>
  <si>
    <t>王炜</t>
  </si>
  <si>
    <t>4690**********1819</t>
  </si>
  <si>
    <t>王咸堦</t>
  </si>
  <si>
    <t>4690**********1814</t>
  </si>
  <si>
    <t>黄婵</t>
  </si>
  <si>
    <t>4690**********0622</t>
  </si>
  <si>
    <t>王和剑</t>
  </si>
  <si>
    <t>4690**********1812</t>
  </si>
  <si>
    <t>应届城乡未继续升学初高中毕业生（两后生）</t>
  </si>
  <si>
    <t>钟南</t>
  </si>
  <si>
    <t>4600**********0960</t>
  </si>
  <si>
    <t>王录亿</t>
  </si>
  <si>
    <t>4600**********1812</t>
  </si>
  <si>
    <t>王绥谦</t>
  </si>
  <si>
    <t>4600**********181X</t>
  </si>
  <si>
    <t>王康鹏</t>
  </si>
  <si>
    <t>4600**********1811</t>
  </si>
  <si>
    <t>王和伟</t>
  </si>
  <si>
    <t>4600**********1834</t>
  </si>
  <si>
    <t>王咸冰</t>
  </si>
  <si>
    <t>4690**********1827</t>
  </si>
  <si>
    <t>李庭梅</t>
  </si>
  <si>
    <t>4600**********3267</t>
  </si>
  <si>
    <t>王和茜</t>
  </si>
  <si>
    <t>4600**********182X</t>
  </si>
  <si>
    <t>钟灵怡</t>
  </si>
  <si>
    <t>王绥全</t>
  </si>
  <si>
    <t>4690**********1816</t>
  </si>
  <si>
    <t>李冬霞</t>
  </si>
  <si>
    <t>4600**********0022</t>
  </si>
  <si>
    <t>海南佳蓬职业技能培训学校</t>
  </si>
  <si>
    <t>中式面点师/初级</t>
  </si>
  <si>
    <t>曾秀姑</t>
  </si>
  <si>
    <t>4600**********2120</t>
  </si>
  <si>
    <t>吴春秋</t>
  </si>
  <si>
    <t>4600**********0329</t>
  </si>
  <si>
    <t>蒋美琼</t>
  </si>
  <si>
    <t>4600**********3343</t>
  </si>
  <si>
    <t>陈保基</t>
  </si>
  <si>
    <t>4600**********0315</t>
  </si>
  <si>
    <t>相对稳定脱贫户</t>
  </si>
  <si>
    <t>程金容</t>
  </si>
  <si>
    <t>4600**********0922</t>
  </si>
  <si>
    <t>李汶鲜</t>
  </si>
  <si>
    <t>4600**********3625</t>
  </si>
  <si>
    <t>许梅芳</t>
  </si>
  <si>
    <t>4600**********0361</t>
  </si>
  <si>
    <t>刘洁</t>
  </si>
  <si>
    <t>4600**********0342</t>
  </si>
  <si>
    <t>卢仁波</t>
  </si>
  <si>
    <t>4600**********0332</t>
  </si>
  <si>
    <t>王么姑</t>
  </si>
  <si>
    <t>4600**********0349</t>
  </si>
  <si>
    <t>郑国妹</t>
  </si>
  <si>
    <t>4600**********2749</t>
  </si>
  <si>
    <t>王遵芳</t>
  </si>
  <si>
    <t>4600**********0317</t>
  </si>
  <si>
    <t>刘开文</t>
  </si>
  <si>
    <t>陈彩兰</t>
  </si>
  <si>
    <t>4600**********0648</t>
  </si>
  <si>
    <t>脱贫监测户</t>
  </si>
  <si>
    <t>卢廷海</t>
  </si>
  <si>
    <t>4600**********0310</t>
  </si>
  <si>
    <t>凌林雄</t>
  </si>
  <si>
    <t>4600**********0314</t>
  </si>
  <si>
    <t>张英学</t>
  </si>
  <si>
    <t>4600**********0319</t>
  </si>
  <si>
    <t>凌林升</t>
  </si>
  <si>
    <t>4600**********0336</t>
  </si>
  <si>
    <t>王梅冀</t>
  </si>
  <si>
    <t>4690**********0320</t>
  </si>
  <si>
    <t>符纯青</t>
  </si>
  <si>
    <t>4600**********0322</t>
  </si>
  <si>
    <t>侯丽珍</t>
  </si>
  <si>
    <t>4600**********0423</t>
  </si>
  <si>
    <t>王云志</t>
  </si>
  <si>
    <t>陈亚强</t>
  </si>
  <si>
    <t>4600**********5222</t>
  </si>
  <si>
    <t>韦秋兰</t>
  </si>
  <si>
    <t>4600**********5045</t>
  </si>
  <si>
    <t>凌儒杰</t>
  </si>
  <si>
    <t>肖开军</t>
  </si>
  <si>
    <t>4600**********0312</t>
  </si>
  <si>
    <t>肖妚章</t>
  </si>
  <si>
    <t>肖妚文</t>
  </si>
  <si>
    <t>4600**********0316</t>
  </si>
  <si>
    <t>陈修财</t>
  </si>
  <si>
    <t>林荣</t>
  </si>
  <si>
    <t>4600**********2144</t>
  </si>
  <si>
    <t>符妚和</t>
  </si>
  <si>
    <t>梁燕</t>
  </si>
  <si>
    <t>4600**********0324</t>
  </si>
  <si>
    <t>梁娟</t>
  </si>
  <si>
    <t>4600**********0325</t>
  </si>
  <si>
    <t>梁妮</t>
  </si>
  <si>
    <t>4600**********0328</t>
  </si>
  <si>
    <t>梁基童</t>
  </si>
  <si>
    <t>梁安鹏</t>
  </si>
  <si>
    <t>4690**********0336</t>
  </si>
  <si>
    <t>曾丹菊</t>
  </si>
  <si>
    <t>4600**********3724</t>
  </si>
  <si>
    <t>林三妹</t>
  </si>
  <si>
    <t>4600**********0949</t>
  </si>
  <si>
    <t>程海敏</t>
  </si>
  <si>
    <t>4600**********338X</t>
  </si>
  <si>
    <t>张成</t>
  </si>
  <si>
    <t>4600**********0338</t>
  </si>
  <si>
    <t>张雄德</t>
  </si>
  <si>
    <t>王其秀</t>
  </si>
  <si>
    <t>4600**********0333</t>
  </si>
  <si>
    <t>王和志</t>
  </si>
  <si>
    <t>4600**********0335</t>
  </si>
  <si>
    <t>陈惠娟</t>
  </si>
  <si>
    <t>4600**********162X</t>
  </si>
  <si>
    <t>陈少玉</t>
  </si>
  <si>
    <t>4600**********0962</t>
  </si>
  <si>
    <t>王海颜</t>
  </si>
  <si>
    <t>4600**********0320</t>
  </si>
  <si>
    <t>凌美星</t>
  </si>
  <si>
    <t>4690**********0323</t>
  </si>
  <si>
    <t>符海燕</t>
  </si>
  <si>
    <t>4600**********1223</t>
  </si>
  <si>
    <t>陈献日</t>
  </si>
  <si>
    <t>简玉强</t>
  </si>
  <si>
    <t>王仔花</t>
  </si>
  <si>
    <t>4600**********0345</t>
  </si>
  <si>
    <t>陈才全</t>
  </si>
  <si>
    <t>4690**********0318</t>
  </si>
  <si>
    <t>陈廷钰</t>
  </si>
  <si>
    <t>4600**********0334</t>
  </si>
  <si>
    <t>陈强</t>
  </si>
  <si>
    <t>4600**********0340</t>
  </si>
  <si>
    <t>陈泽阅</t>
  </si>
  <si>
    <t>陈海菊</t>
  </si>
  <si>
    <t>4600**********0327</t>
  </si>
  <si>
    <t>张连兰</t>
  </si>
  <si>
    <t>4600**********0626</t>
  </si>
  <si>
    <t>王月婵</t>
  </si>
  <si>
    <t>4600**********7346</t>
  </si>
  <si>
    <t>洪啊雪</t>
  </si>
  <si>
    <t>4690**********2445</t>
  </si>
  <si>
    <t>梁基传</t>
  </si>
  <si>
    <t>4600**********031X</t>
  </si>
  <si>
    <t>胡春霞</t>
  </si>
  <si>
    <t>4600**********0404</t>
  </si>
  <si>
    <t>王川弟</t>
  </si>
  <si>
    <t>吴少丽</t>
  </si>
  <si>
    <t>4600**********3621</t>
  </si>
  <si>
    <t>王明蓉</t>
  </si>
  <si>
    <t>4600**********2720</t>
  </si>
  <si>
    <t>王富叶</t>
  </si>
  <si>
    <t>4600**********1245</t>
  </si>
  <si>
    <t>海南佳今职业培训学校</t>
  </si>
  <si>
    <t>中式烹调师/初级</t>
  </si>
  <si>
    <t>符靖梅</t>
  </si>
  <si>
    <t>4690**********1529</t>
  </si>
  <si>
    <t>陈梅</t>
  </si>
  <si>
    <t>4600**********1525</t>
  </si>
  <si>
    <t>王小荣</t>
  </si>
  <si>
    <t>4600**********4528</t>
  </si>
  <si>
    <t>4600**********1524</t>
  </si>
  <si>
    <t>陈宋南</t>
  </si>
  <si>
    <t>4600**********2745</t>
  </si>
  <si>
    <t>明小芳</t>
  </si>
  <si>
    <t>4600**********1227</t>
  </si>
  <si>
    <t>吴朝惠</t>
  </si>
  <si>
    <t>4600**********0026</t>
  </si>
  <si>
    <t>陈锦标</t>
  </si>
  <si>
    <t>4600**********151X</t>
  </si>
  <si>
    <t>王孙海</t>
  </si>
  <si>
    <t>梁大进</t>
  </si>
  <si>
    <t>4600**********1518</t>
  </si>
  <si>
    <t>李海梅</t>
  </si>
  <si>
    <t>4600**********1548</t>
  </si>
  <si>
    <t>4600**********1513</t>
  </si>
  <si>
    <t>王孙秀</t>
  </si>
  <si>
    <t>4600**********1516</t>
  </si>
  <si>
    <t>王绥俊</t>
  </si>
  <si>
    <t>符玉金</t>
  </si>
  <si>
    <t>4600**********0820</t>
  </si>
  <si>
    <t>陈红</t>
  </si>
  <si>
    <t>4600**********1527</t>
  </si>
  <si>
    <t>冯英玉</t>
  </si>
  <si>
    <t>4600**********2624</t>
  </si>
  <si>
    <t>林丽</t>
  </si>
  <si>
    <t>4600**********0924</t>
  </si>
  <si>
    <t>王珍</t>
  </si>
  <si>
    <t>4600**********152X</t>
  </si>
  <si>
    <t>陈益磊</t>
  </si>
  <si>
    <t>4600**********1537</t>
  </si>
  <si>
    <t>卢菲</t>
  </si>
  <si>
    <t>4690**********1223</t>
  </si>
  <si>
    <t>王发儒</t>
  </si>
  <si>
    <t>王秋芳</t>
  </si>
  <si>
    <t>4600**********038X</t>
  </si>
  <si>
    <t>城乡低保家庭</t>
  </si>
  <si>
    <t>梁昌</t>
  </si>
  <si>
    <t>4600**********1511</t>
  </si>
  <si>
    <t>蔡运喜</t>
  </si>
  <si>
    <t>黄花连</t>
  </si>
  <si>
    <t>4600**********2526</t>
  </si>
  <si>
    <t>陈荣</t>
  </si>
  <si>
    <t>王丽娇</t>
  </si>
  <si>
    <t>吴珠</t>
  </si>
  <si>
    <t>陈全</t>
  </si>
  <si>
    <t>4600**********1514</t>
  </si>
  <si>
    <t>王朝杰</t>
  </si>
  <si>
    <t>4690**********1519</t>
  </si>
  <si>
    <t>杨运义</t>
  </si>
  <si>
    <t>4600**********153X</t>
  </si>
  <si>
    <t>梁变</t>
  </si>
  <si>
    <t>4600**********1521</t>
  </si>
  <si>
    <t>符畦</t>
  </si>
  <si>
    <t>4600**********1522</t>
  </si>
  <si>
    <t>王海龙</t>
  </si>
  <si>
    <t>4600**********1597</t>
  </si>
  <si>
    <t>林玉</t>
  </si>
  <si>
    <t>4600**********1220</t>
  </si>
  <si>
    <t>陈锦斌</t>
  </si>
  <si>
    <t>4600**********1512</t>
  </si>
  <si>
    <t>符娇</t>
  </si>
  <si>
    <t>4600**********1221</t>
  </si>
  <si>
    <t>刘桂英</t>
  </si>
  <si>
    <t>4600**********6885</t>
  </si>
  <si>
    <t>李喜</t>
  </si>
  <si>
    <t>4600**********1520</t>
  </si>
  <si>
    <t>王爱玉</t>
  </si>
  <si>
    <t>4600**********5620</t>
  </si>
  <si>
    <t>肖玉梅</t>
  </si>
  <si>
    <t>曾菊梅</t>
  </si>
  <si>
    <t>林强</t>
  </si>
  <si>
    <t>4600**********0826</t>
  </si>
  <si>
    <t>海南思源职业培训学校</t>
  </si>
  <si>
    <t>王少玲</t>
  </si>
  <si>
    <t>4600**********0921</t>
  </si>
  <si>
    <t>黄美南</t>
  </si>
  <si>
    <t>4600**********3620</t>
  </si>
  <si>
    <t>甘慧敏</t>
  </si>
  <si>
    <t>4600**********0622</t>
  </si>
  <si>
    <t>彭姑强</t>
  </si>
  <si>
    <t>4600**********1247</t>
  </si>
  <si>
    <t>林海梅</t>
  </si>
  <si>
    <t>4600**********0943</t>
  </si>
  <si>
    <t>林小芳</t>
  </si>
  <si>
    <t>4690**********0926</t>
  </si>
  <si>
    <t>莫海云</t>
  </si>
  <si>
    <t>4600**********0926</t>
  </si>
  <si>
    <t>王平义</t>
  </si>
  <si>
    <t>4600**********0911</t>
  </si>
  <si>
    <t>黄日雅</t>
  </si>
  <si>
    <t>4600**********214X</t>
  </si>
  <si>
    <t>李纯慧</t>
  </si>
  <si>
    <t>4600**********092X</t>
  </si>
  <si>
    <t>林英</t>
  </si>
  <si>
    <t>4600**********0928</t>
  </si>
  <si>
    <t>王燕花</t>
  </si>
  <si>
    <t>4600**********122X</t>
  </si>
  <si>
    <t>莫春丽</t>
  </si>
  <si>
    <t>4600**********0925</t>
  </si>
  <si>
    <t>林玉菊</t>
  </si>
  <si>
    <t>4600**********0964</t>
  </si>
  <si>
    <t>李明香</t>
  </si>
  <si>
    <t>4600**********0910</t>
  </si>
  <si>
    <t>莫子兰</t>
  </si>
  <si>
    <t>4600**********2726</t>
  </si>
  <si>
    <t>庞运伟</t>
  </si>
  <si>
    <t>4600**********091X</t>
  </si>
  <si>
    <t>王花荣</t>
  </si>
  <si>
    <t>4600**********2429</t>
  </si>
  <si>
    <t>王太卿</t>
  </si>
  <si>
    <t>4600**********1243</t>
  </si>
  <si>
    <t>陈小雪</t>
  </si>
  <si>
    <t>4600**********0824</t>
  </si>
  <si>
    <t>李莉</t>
  </si>
  <si>
    <t>4600**********0941</t>
  </si>
  <si>
    <t>王小妹</t>
  </si>
  <si>
    <t>4600**********0640</t>
  </si>
  <si>
    <t>李标</t>
  </si>
  <si>
    <t>4600**********0935</t>
  </si>
  <si>
    <t>林小菊</t>
  </si>
  <si>
    <t>4600**********0927</t>
  </si>
  <si>
    <t>林仕忠</t>
  </si>
  <si>
    <t>4690**********0914</t>
  </si>
  <si>
    <t>符雅丽</t>
  </si>
  <si>
    <t>4600**********0462</t>
  </si>
  <si>
    <t>吴亿</t>
  </si>
  <si>
    <t>4600**********0624</t>
  </si>
  <si>
    <t>林霞燕</t>
  </si>
  <si>
    <t>4600**********0923</t>
  </si>
  <si>
    <t>郭小惠</t>
  </si>
  <si>
    <t>杨容</t>
  </si>
  <si>
    <t>5137**********0244</t>
  </si>
  <si>
    <t>李精强</t>
  </si>
  <si>
    <t>4600**********0934</t>
  </si>
  <si>
    <t>谢翠玉</t>
  </si>
  <si>
    <t>4601**********1821</t>
  </si>
  <si>
    <t>吴秋菊</t>
  </si>
  <si>
    <t>4600**********0948</t>
  </si>
  <si>
    <t>李志贞</t>
  </si>
  <si>
    <t>4600**********0912</t>
  </si>
  <si>
    <t>马强</t>
  </si>
  <si>
    <t>4600**********0944</t>
  </si>
  <si>
    <t>何家由</t>
  </si>
  <si>
    <t>4600**********0916</t>
  </si>
  <si>
    <t>林家顺</t>
  </si>
  <si>
    <t>4690**********0976</t>
  </si>
  <si>
    <t>曾琼莹</t>
  </si>
  <si>
    <t>4600**********002X</t>
  </si>
  <si>
    <t>莫梅</t>
  </si>
  <si>
    <t>张海娟</t>
  </si>
  <si>
    <t>4600**********4521</t>
  </si>
  <si>
    <t>黄海翠</t>
  </si>
  <si>
    <t>符小玉</t>
  </si>
  <si>
    <t>4600**********272X</t>
  </si>
  <si>
    <t>王雄英</t>
  </si>
  <si>
    <t>林业</t>
  </si>
  <si>
    <t>林家媛</t>
  </si>
  <si>
    <t>张珍</t>
  </si>
  <si>
    <t>4600**********0929</t>
  </si>
  <si>
    <t>袁海花</t>
  </si>
  <si>
    <t>4600**********1226</t>
  </si>
  <si>
    <t>二期</t>
  </si>
  <si>
    <t>林春雨</t>
  </si>
  <si>
    <t>4600**********6028</t>
  </si>
  <si>
    <t>林小月</t>
  </si>
  <si>
    <t>4600**********1229</t>
  </si>
  <si>
    <t>陈日枫</t>
  </si>
  <si>
    <t>4600**********4524</t>
  </si>
  <si>
    <t>彭鸿</t>
  </si>
  <si>
    <t>4600**********1231</t>
  </si>
  <si>
    <t>彭银清</t>
  </si>
  <si>
    <t>4600**********1218</t>
  </si>
  <si>
    <t>4600**********1224</t>
  </si>
  <si>
    <t>王勤慧</t>
  </si>
  <si>
    <t>4600**********1248</t>
  </si>
  <si>
    <t>彭家让</t>
  </si>
  <si>
    <t>4600**********1210</t>
  </si>
  <si>
    <t>虞春南</t>
  </si>
  <si>
    <t>4600**********1225</t>
  </si>
  <si>
    <t>彭家时</t>
  </si>
  <si>
    <t>4600**********1217</t>
  </si>
  <si>
    <t>王海云</t>
  </si>
  <si>
    <t>4600**********5682</t>
  </si>
  <si>
    <t>彭祚锦</t>
  </si>
  <si>
    <t>4690**********1218</t>
  </si>
  <si>
    <t>林丽霞</t>
  </si>
  <si>
    <t>王桂琴</t>
  </si>
  <si>
    <t>4600**********1222</t>
  </si>
  <si>
    <t>陈琴</t>
  </si>
  <si>
    <t>陈小妮</t>
  </si>
  <si>
    <t>4600**********3061</t>
  </si>
  <si>
    <t>吴小英</t>
  </si>
  <si>
    <t>4600**********2325</t>
  </si>
  <si>
    <t>符式珍</t>
  </si>
  <si>
    <t>4600**********1246</t>
  </si>
  <si>
    <t>王花</t>
  </si>
  <si>
    <t>4600**********0621</t>
  </si>
  <si>
    <t>刘芳</t>
  </si>
  <si>
    <t>4600**********3320</t>
  </si>
  <si>
    <t>虞引姑</t>
  </si>
  <si>
    <t>许荣</t>
  </si>
  <si>
    <t>4600**********0644</t>
  </si>
  <si>
    <t>王慧玲</t>
  </si>
  <si>
    <t>王丽</t>
  </si>
  <si>
    <t>王玲丽</t>
  </si>
  <si>
    <t>彭祚泽</t>
  </si>
  <si>
    <t>4690**********1210</t>
  </si>
  <si>
    <t>洪鸿香</t>
  </si>
  <si>
    <t>彭家华</t>
  </si>
  <si>
    <t>4600**********1235</t>
  </si>
  <si>
    <t>陈海珍</t>
  </si>
  <si>
    <t>4600**********2724</t>
  </si>
  <si>
    <t>黄燕云</t>
  </si>
  <si>
    <t>4452**********5168</t>
  </si>
  <si>
    <t>吴海莲</t>
  </si>
  <si>
    <t>陈小妹</t>
  </si>
  <si>
    <t>4600**********3729</t>
  </si>
  <si>
    <t>王海容</t>
  </si>
  <si>
    <t>彭圣甫</t>
  </si>
  <si>
    <t>4600**********1216</t>
  </si>
  <si>
    <t>符小芬</t>
  </si>
  <si>
    <t>4600**********1244</t>
  </si>
  <si>
    <t>谢小娴</t>
  </si>
  <si>
    <t>4690**********1244</t>
  </si>
  <si>
    <t>王来蓬</t>
  </si>
  <si>
    <t>4600**********5263</t>
  </si>
  <si>
    <t>马华卫</t>
  </si>
  <si>
    <t>4600**********1211</t>
  </si>
  <si>
    <t>钟小文</t>
  </si>
  <si>
    <t>钟小丹</t>
  </si>
  <si>
    <t>庞付旺</t>
  </si>
  <si>
    <t>4600**********1212</t>
  </si>
  <si>
    <t>吴易慧</t>
  </si>
  <si>
    <t>谢么弟</t>
  </si>
  <si>
    <t>4600**********1214</t>
  </si>
  <si>
    <t>庞开林</t>
  </si>
  <si>
    <t>4600**********1273</t>
  </si>
  <si>
    <t>吴宝</t>
  </si>
  <si>
    <t>4600**********3827</t>
  </si>
  <si>
    <t>王海玲</t>
  </si>
  <si>
    <t>4600**********3525</t>
  </si>
  <si>
    <t>黄光学</t>
  </si>
  <si>
    <t>彭家梧</t>
  </si>
  <si>
    <t>许燕弟</t>
  </si>
  <si>
    <t>4600**********5024</t>
  </si>
  <si>
    <t>庞子琴</t>
  </si>
  <si>
    <t>吴天永</t>
  </si>
  <si>
    <t>4600**********1215</t>
  </si>
  <si>
    <t>彭家孝</t>
  </si>
  <si>
    <t>4600**********1236</t>
  </si>
  <si>
    <t>彭政</t>
  </si>
  <si>
    <t>黄恋</t>
  </si>
  <si>
    <t>彭圣永</t>
  </si>
  <si>
    <t>4600**********121X</t>
  </si>
  <si>
    <t>庞开清</t>
  </si>
  <si>
    <t>4600**********1213</t>
  </si>
  <si>
    <t>林松</t>
  </si>
  <si>
    <t>4600**********1219</t>
  </si>
  <si>
    <t>庞开明</t>
  </si>
  <si>
    <t>马华荣</t>
  </si>
  <si>
    <t>虞芳</t>
  </si>
  <si>
    <t>4600**********1240</t>
  </si>
  <si>
    <t>彭圣宏</t>
  </si>
  <si>
    <t>4690**********1214</t>
  </si>
  <si>
    <t>麦文婷</t>
  </si>
  <si>
    <t>4600**********4263</t>
  </si>
  <si>
    <t>海南时代潮职业技能培训学校</t>
  </si>
  <si>
    <t>家务服务员/初级</t>
  </si>
  <si>
    <t>郑步财</t>
  </si>
  <si>
    <t>4600**********2117</t>
  </si>
  <si>
    <t>王春菊</t>
  </si>
  <si>
    <t>4600**********2143</t>
  </si>
  <si>
    <t>许霞</t>
  </si>
  <si>
    <t>4600**********3726</t>
  </si>
  <si>
    <t>陈益武</t>
  </si>
  <si>
    <t>4600**********2116</t>
  </si>
  <si>
    <t>周巧风</t>
  </si>
  <si>
    <t>4600**********0625</t>
  </si>
  <si>
    <t>4600**********0847</t>
  </si>
  <si>
    <t>苏定坤</t>
  </si>
  <si>
    <t>4600**********2112</t>
  </si>
  <si>
    <t>邱生</t>
  </si>
  <si>
    <t>4600**********2621</t>
  </si>
  <si>
    <t>严瑞</t>
  </si>
  <si>
    <t>4600**********242X</t>
  </si>
  <si>
    <t>莫启娟</t>
  </si>
  <si>
    <t>4600**********2424</t>
  </si>
  <si>
    <t>贺秋侠</t>
  </si>
  <si>
    <t>5130**********4762</t>
  </si>
  <si>
    <t>陈玉</t>
  </si>
  <si>
    <t>4600**********2129</t>
  </si>
  <si>
    <t>曾庆娟</t>
  </si>
  <si>
    <t>4600**********2128</t>
  </si>
  <si>
    <t>劳道明</t>
  </si>
  <si>
    <t>4600**********2132</t>
  </si>
  <si>
    <t>段杰丹</t>
  </si>
  <si>
    <t>4113**********7426</t>
  </si>
  <si>
    <t>陈爱英</t>
  </si>
  <si>
    <t>4600**********2123</t>
  </si>
  <si>
    <t>覃丽芬</t>
  </si>
  <si>
    <t>4600**********5340</t>
  </si>
  <si>
    <t>唐英</t>
  </si>
  <si>
    <t>吴银玉</t>
  </si>
  <si>
    <t>岑桂女</t>
  </si>
  <si>
    <t>4600**********2421</t>
  </si>
  <si>
    <t>吴海花</t>
  </si>
  <si>
    <t>4600**********2121</t>
  </si>
  <si>
    <t>苏定召</t>
  </si>
  <si>
    <t>4600**********2119</t>
  </si>
  <si>
    <t>占亚美</t>
  </si>
  <si>
    <t>4600**********1421</t>
  </si>
  <si>
    <t>李春兰</t>
  </si>
  <si>
    <t>4509**********1726</t>
  </si>
  <si>
    <t>陈木英</t>
  </si>
  <si>
    <t>4600**********4021</t>
  </si>
  <si>
    <t>王燕</t>
  </si>
  <si>
    <t>4600**********2122</t>
  </si>
  <si>
    <t>黄玲</t>
  </si>
  <si>
    <t>4600**********3628</t>
  </si>
  <si>
    <t>王兴銮</t>
  </si>
  <si>
    <t>苏文兴</t>
  </si>
  <si>
    <t>4600**********2136</t>
  </si>
  <si>
    <t>张玉荣</t>
  </si>
  <si>
    <t>4600**********6420</t>
  </si>
  <si>
    <t>杜秋菊</t>
  </si>
  <si>
    <t>4600**********2167</t>
  </si>
  <si>
    <t>张金姑</t>
  </si>
  <si>
    <t>4600**********2185</t>
  </si>
  <si>
    <t>张玉珠</t>
  </si>
  <si>
    <t>戴惠敏</t>
  </si>
  <si>
    <t>4600**********2126</t>
  </si>
  <si>
    <t>何淑琴</t>
  </si>
  <si>
    <t>陈桂花</t>
  </si>
  <si>
    <t>4600**********2141</t>
  </si>
  <si>
    <t>符川霞</t>
  </si>
  <si>
    <t>4600**********7227</t>
  </si>
  <si>
    <t>董海连</t>
  </si>
  <si>
    <t>苏光进</t>
  </si>
  <si>
    <t>4600**********2115</t>
  </si>
  <si>
    <t>苏定武</t>
  </si>
  <si>
    <t>王海凤</t>
  </si>
  <si>
    <t>4600**********594X</t>
  </si>
  <si>
    <t>苏定周</t>
  </si>
  <si>
    <t>4600**********2134</t>
  </si>
  <si>
    <t>田美丽</t>
  </si>
  <si>
    <t>4600**********506X</t>
  </si>
  <si>
    <t>兰亚弟</t>
  </si>
  <si>
    <t>4600**********334X</t>
  </si>
  <si>
    <t>苏运章</t>
  </si>
  <si>
    <t>4600**********2137</t>
  </si>
  <si>
    <t>吴玉青</t>
  </si>
  <si>
    <t>4600**********4080</t>
  </si>
  <si>
    <t>苏定师</t>
  </si>
  <si>
    <t>苏春红</t>
  </si>
  <si>
    <t>4600**********7421</t>
  </si>
  <si>
    <t>苏定育</t>
  </si>
  <si>
    <t>苏运长</t>
  </si>
  <si>
    <t>王大炳</t>
  </si>
  <si>
    <t>4600**********2113</t>
  </si>
  <si>
    <t>何秋沅</t>
  </si>
  <si>
    <t>4600**********2146</t>
  </si>
  <si>
    <t>吴桂连</t>
  </si>
  <si>
    <t>郑花</t>
  </si>
  <si>
    <t>曾春梅</t>
  </si>
  <si>
    <t>莫荣金</t>
  </si>
  <si>
    <t>张雪梅</t>
  </si>
  <si>
    <t>4600**********2168</t>
  </si>
  <si>
    <t>陈汝</t>
  </si>
  <si>
    <t>王文惠</t>
  </si>
  <si>
    <t>4600**********5280</t>
  </si>
  <si>
    <t>苏翠贞</t>
  </si>
  <si>
    <t>王文平</t>
  </si>
  <si>
    <t>4600**********2419</t>
  </si>
  <si>
    <t>王登育</t>
  </si>
  <si>
    <t>4600**********2416</t>
  </si>
  <si>
    <t>王丁裕</t>
  </si>
  <si>
    <t>4600**********243X</t>
  </si>
  <si>
    <t>李海芳</t>
  </si>
  <si>
    <t>4600**********2443</t>
  </si>
  <si>
    <t>王诒涌</t>
  </si>
  <si>
    <t>4690**********2435</t>
  </si>
  <si>
    <t>王文应</t>
  </si>
  <si>
    <t>4600**********2430</t>
  </si>
  <si>
    <t>王才娜</t>
  </si>
  <si>
    <t>4690**********2440</t>
  </si>
  <si>
    <t>曾德央</t>
  </si>
  <si>
    <t>4600**********3421</t>
  </si>
  <si>
    <t>王素寅</t>
  </si>
  <si>
    <t>4690**********2461</t>
  </si>
  <si>
    <t>王明大</t>
  </si>
  <si>
    <t>4690**********2414</t>
  </si>
  <si>
    <t>陈小芬</t>
  </si>
  <si>
    <t>4600**********4428</t>
  </si>
  <si>
    <t>王兰香</t>
  </si>
  <si>
    <t>4600**********2445</t>
  </si>
  <si>
    <t>王家栋</t>
  </si>
  <si>
    <t>4600**********2410</t>
  </si>
  <si>
    <t>王昌世</t>
  </si>
  <si>
    <t>4600**********241X</t>
  </si>
  <si>
    <t>王文岛</t>
  </si>
  <si>
    <t>4600**********2438</t>
  </si>
  <si>
    <t>王丁道</t>
  </si>
  <si>
    <t>冯么花</t>
  </si>
  <si>
    <t>4600**********302X</t>
  </si>
  <si>
    <t>张燕妮</t>
  </si>
  <si>
    <t>4600**********6220</t>
  </si>
  <si>
    <t>陈春娇</t>
  </si>
  <si>
    <t>4600**********0326</t>
  </si>
  <si>
    <t>王和世</t>
  </si>
  <si>
    <t>4600**********1824</t>
  </si>
  <si>
    <t>王丁锐</t>
  </si>
  <si>
    <t>洪小燕</t>
  </si>
  <si>
    <t>4600**********4048</t>
  </si>
  <si>
    <t>曾芳玉</t>
  </si>
  <si>
    <t>4600**********1447</t>
  </si>
  <si>
    <t>黄海燕</t>
  </si>
  <si>
    <t>4600**********2444</t>
  </si>
  <si>
    <t>梁姑</t>
  </si>
  <si>
    <t>4600**********3722</t>
  </si>
  <si>
    <t>潘富妹</t>
  </si>
  <si>
    <t>4600**********5083</t>
  </si>
  <si>
    <t>李丽英</t>
  </si>
  <si>
    <t>4600**********246X</t>
  </si>
  <si>
    <t>陈海丽</t>
  </si>
  <si>
    <t>4600**********2428</t>
  </si>
  <si>
    <t>戴美丽</t>
  </si>
  <si>
    <t>4600**********2427</t>
  </si>
  <si>
    <t>王治龙</t>
  </si>
  <si>
    <t>梁铃</t>
  </si>
  <si>
    <t>4408**********5425</t>
  </si>
  <si>
    <t>吴春梅</t>
  </si>
  <si>
    <t>王丁妹</t>
  </si>
  <si>
    <t>卢道静</t>
  </si>
  <si>
    <t>王丁存</t>
  </si>
  <si>
    <t>4600**********2437</t>
  </si>
  <si>
    <t>王儒全</t>
  </si>
  <si>
    <t>4600**********2451</t>
  </si>
  <si>
    <t>王文武</t>
  </si>
  <si>
    <t>4600**********2413</t>
  </si>
  <si>
    <t>王文书</t>
  </si>
  <si>
    <t>4600**********2417</t>
  </si>
  <si>
    <t>王宏跃</t>
  </si>
  <si>
    <t>4600**********513X</t>
  </si>
  <si>
    <t>王治文</t>
  </si>
  <si>
    <t>王文林</t>
  </si>
  <si>
    <t>4600**********2411</t>
  </si>
  <si>
    <t>王明星</t>
  </si>
  <si>
    <t>4690**********2424</t>
  </si>
  <si>
    <t>洪琼珠</t>
  </si>
  <si>
    <t>4600**********2442</t>
  </si>
  <si>
    <t>郑惠菊</t>
  </si>
  <si>
    <t>4600**********2480</t>
  </si>
  <si>
    <t>林霞</t>
  </si>
  <si>
    <t>4600**********2629</t>
  </si>
  <si>
    <t>王以明</t>
  </si>
  <si>
    <t>4600**********2414</t>
  </si>
  <si>
    <t>洪祊琴</t>
  </si>
  <si>
    <t>4600**********062X</t>
  </si>
  <si>
    <t>王新蓉</t>
  </si>
  <si>
    <t>周琼珍</t>
  </si>
  <si>
    <t>4600**********5186</t>
  </si>
  <si>
    <t>王靖</t>
  </si>
  <si>
    <t>4690**********5129</t>
  </si>
  <si>
    <t>邱琼梅</t>
  </si>
  <si>
    <t>符海波</t>
  </si>
  <si>
    <t>4600**********0020</t>
  </si>
  <si>
    <t>王明书</t>
  </si>
  <si>
    <t>王明林</t>
  </si>
  <si>
    <t>4600**********2418</t>
  </si>
  <si>
    <t>4690**********2421</t>
  </si>
  <si>
    <t>王治富</t>
  </si>
  <si>
    <t>王明刚</t>
  </si>
  <si>
    <t>王军</t>
  </si>
  <si>
    <t>4690**********2439</t>
  </si>
  <si>
    <t>王明禄</t>
  </si>
  <si>
    <t>4600**********2450</t>
  </si>
  <si>
    <t>王登燕</t>
  </si>
  <si>
    <t>李冬梅</t>
  </si>
  <si>
    <t>4600**********0042</t>
  </si>
  <si>
    <t>海口职大源职业培训学校</t>
  </si>
  <si>
    <t>许旧</t>
  </si>
  <si>
    <t>4600**********0069</t>
  </si>
  <si>
    <t>谢晓静</t>
  </si>
  <si>
    <t>4690**********2123</t>
  </si>
  <si>
    <t>陈梅荣</t>
  </si>
  <si>
    <t>谢镇全</t>
  </si>
  <si>
    <t>4600**********2139</t>
  </si>
  <si>
    <t>谢雄颂</t>
  </si>
  <si>
    <t>4600**********211X</t>
  </si>
  <si>
    <t>曾德材</t>
  </si>
  <si>
    <t>颜启禄</t>
  </si>
  <si>
    <t>倪洪菊</t>
  </si>
  <si>
    <t>4600**********4969</t>
  </si>
  <si>
    <t>谢雄存</t>
  </si>
  <si>
    <t>王兰霞</t>
  </si>
  <si>
    <t>4600**********032X</t>
  </si>
  <si>
    <t>戴惠钦</t>
  </si>
  <si>
    <t>4600**********2114</t>
  </si>
  <si>
    <t>叶玉荣</t>
  </si>
  <si>
    <t>4600**********2422</t>
  </si>
  <si>
    <t>戴惠群</t>
  </si>
  <si>
    <t>4600**********2130</t>
  </si>
  <si>
    <t>戴启峰</t>
  </si>
  <si>
    <t>周琼</t>
  </si>
  <si>
    <t>4600**********0825</t>
  </si>
  <si>
    <t>田兴禄</t>
  </si>
  <si>
    <t>吉家春</t>
  </si>
  <si>
    <t>4600**********216X</t>
  </si>
  <si>
    <t>郑义文</t>
  </si>
  <si>
    <t>曾庆花</t>
  </si>
  <si>
    <t>郑环</t>
  </si>
  <si>
    <t>何秀梅</t>
  </si>
  <si>
    <t>4600**********0229</t>
  </si>
  <si>
    <t>谢镇能</t>
  </si>
  <si>
    <t>吴春姑</t>
  </si>
  <si>
    <t>4600**********3080</t>
  </si>
  <si>
    <t>张大宏</t>
  </si>
  <si>
    <t>谢镇进</t>
  </si>
  <si>
    <t>吴妚花</t>
  </si>
  <si>
    <t>戴恩友</t>
  </si>
  <si>
    <t>4600**********2155</t>
  </si>
  <si>
    <t>张瑞金</t>
  </si>
  <si>
    <t>张敦江</t>
  </si>
  <si>
    <t>凌海霞</t>
  </si>
  <si>
    <t>4600**********212X</t>
  </si>
  <si>
    <t>岑春丽</t>
  </si>
  <si>
    <t>谢雄锋</t>
  </si>
  <si>
    <t>谢镇委</t>
  </si>
  <si>
    <t>谢雄光</t>
  </si>
  <si>
    <t>谢雄书</t>
  </si>
  <si>
    <t>吴隆海</t>
  </si>
  <si>
    <t>谢镇群</t>
  </si>
  <si>
    <t>戴恩让</t>
  </si>
  <si>
    <t>谢镇禄</t>
  </si>
  <si>
    <t>戴惠高</t>
  </si>
  <si>
    <t>颜国毅</t>
  </si>
  <si>
    <t>4600**********2111</t>
  </si>
  <si>
    <t>张敦涛</t>
  </si>
  <si>
    <t>谢镇财</t>
  </si>
  <si>
    <t>谢定炜</t>
  </si>
  <si>
    <t>吴多福</t>
  </si>
  <si>
    <t>4600**********2110</t>
  </si>
  <si>
    <t>曾秋荣</t>
  </si>
  <si>
    <t>张大齐</t>
  </si>
  <si>
    <t>冯秋燕</t>
  </si>
  <si>
    <t>谢雄江</t>
  </si>
  <si>
    <t>符远丽</t>
  </si>
  <si>
    <t>潘英</t>
  </si>
  <si>
    <t>4600**********3622</t>
  </si>
  <si>
    <t>王达昌</t>
  </si>
  <si>
    <t>梁振雪</t>
  </si>
  <si>
    <t>谢镇和</t>
  </si>
  <si>
    <t>苏金凤</t>
  </si>
  <si>
    <t>何燕花</t>
  </si>
  <si>
    <t>谢雄益</t>
  </si>
  <si>
    <t>4600**********2135</t>
  </si>
  <si>
    <t>潘梅</t>
  </si>
  <si>
    <t>4600**********2145</t>
  </si>
  <si>
    <t>谢镇雄</t>
  </si>
  <si>
    <t>孙业琼</t>
  </si>
  <si>
    <t>4600**********0025</t>
  </si>
  <si>
    <t>周银花</t>
  </si>
  <si>
    <t>叶英驳</t>
  </si>
  <si>
    <t>叶秀乐</t>
  </si>
  <si>
    <t>叶秀孝</t>
  </si>
  <si>
    <t>4600**********2415</t>
  </si>
  <si>
    <t>王晶</t>
  </si>
  <si>
    <t>叶秀贤</t>
  </si>
  <si>
    <t>叶秀飞</t>
  </si>
  <si>
    <t>梁振禄</t>
  </si>
  <si>
    <t>王绥信</t>
  </si>
  <si>
    <t>4600**********5727</t>
  </si>
  <si>
    <t>李京日</t>
  </si>
  <si>
    <t>叶秀柄</t>
  </si>
  <si>
    <t>张金</t>
  </si>
  <si>
    <t>4600**********3929</t>
  </si>
  <si>
    <t>李信冲</t>
  </si>
  <si>
    <t>王淑香</t>
  </si>
  <si>
    <t>4601**********810X</t>
  </si>
  <si>
    <t>王千东</t>
  </si>
  <si>
    <t>4600**********2439</t>
  </si>
  <si>
    <t>林建花</t>
  </si>
  <si>
    <t>吴玉花</t>
  </si>
  <si>
    <t>符强</t>
  </si>
  <si>
    <t>符丽燕</t>
  </si>
  <si>
    <t>4600**********6441</t>
  </si>
  <si>
    <t>谢文娇</t>
  </si>
  <si>
    <t>4600**********2426</t>
  </si>
  <si>
    <t>吴一娇</t>
  </si>
  <si>
    <t>4601**********4127</t>
  </si>
  <si>
    <t>叶秀德</t>
  </si>
  <si>
    <t>曾繁灼</t>
  </si>
  <si>
    <t>叶绵乐</t>
  </si>
  <si>
    <t>4690**********2411</t>
  </si>
  <si>
    <t>陈朝汉</t>
  </si>
  <si>
    <t>吴永海</t>
  </si>
  <si>
    <t>张小丽</t>
  </si>
  <si>
    <t>4600**********2423</t>
  </si>
  <si>
    <t>林尤飞</t>
  </si>
  <si>
    <t>叶秀省</t>
  </si>
  <si>
    <t>叶烜</t>
  </si>
  <si>
    <t>4690**********2434</t>
  </si>
  <si>
    <t>陈海香</t>
  </si>
  <si>
    <t>王金荣</t>
  </si>
  <si>
    <t>王小梅</t>
  </si>
  <si>
    <t>4600**********2486</t>
  </si>
  <si>
    <t>邓海燕</t>
  </si>
  <si>
    <t>4600**********3328</t>
  </si>
  <si>
    <t>林尤兴</t>
  </si>
  <si>
    <t>梁振强</t>
  </si>
  <si>
    <t>杨春梅</t>
  </si>
  <si>
    <t>4509**********0627</t>
  </si>
  <si>
    <t>苏文娟</t>
  </si>
  <si>
    <t>4601**********7125</t>
  </si>
  <si>
    <t>李经书</t>
  </si>
  <si>
    <t>宋女媛</t>
  </si>
  <si>
    <t>4600**********0321</t>
  </si>
  <si>
    <t>李苗</t>
  </si>
  <si>
    <t>4600**********0841</t>
  </si>
  <si>
    <t>叶秀展</t>
  </si>
  <si>
    <t>叶妚吉</t>
  </si>
  <si>
    <t>4600**********2432</t>
  </si>
  <si>
    <t>吴丽萍</t>
  </si>
  <si>
    <t>李雪</t>
  </si>
  <si>
    <t>4600**********1048</t>
  </si>
  <si>
    <t>曾丽娟</t>
  </si>
  <si>
    <t>林尤晓</t>
  </si>
  <si>
    <t>林小娥</t>
  </si>
  <si>
    <t>李小美</t>
  </si>
  <si>
    <t>林明燕</t>
  </si>
  <si>
    <t>4690**********2444</t>
  </si>
  <si>
    <t>叶秀茂</t>
  </si>
  <si>
    <t>叶秀盛</t>
  </si>
  <si>
    <t>陈华銮</t>
  </si>
  <si>
    <t>梁香兰</t>
  </si>
  <si>
    <t>4600**********3923</t>
  </si>
  <si>
    <t>覃海燕</t>
  </si>
  <si>
    <t>4417**********3823</t>
  </si>
  <si>
    <t>叶徨来</t>
  </si>
  <si>
    <t>4600**********2420</t>
  </si>
  <si>
    <t>刘春玉</t>
  </si>
  <si>
    <t>苏运花</t>
  </si>
  <si>
    <t>4601**********7121</t>
  </si>
  <si>
    <t>梁振标</t>
  </si>
  <si>
    <t>叶秀安</t>
  </si>
  <si>
    <t>曾姨</t>
  </si>
  <si>
    <t>海南钧博职业培训学校有限公司</t>
  </si>
  <si>
    <t>养老护理员/初级</t>
  </si>
  <si>
    <t>庞健青</t>
  </si>
  <si>
    <t>4600**********2847</t>
  </si>
  <si>
    <t>吴丽花</t>
  </si>
  <si>
    <t>4600**********1001</t>
  </si>
  <si>
    <t>王荣珍</t>
  </si>
  <si>
    <t>4600**********2721</t>
  </si>
  <si>
    <t>周冰</t>
  </si>
  <si>
    <t>4600**********3424</t>
  </si>
  <si>
    <t>王妹</t>
  </si>
  <si>
    <t>王春连</t>
  </si>
  <si>
    <t>4600**********306X</t>
  </si>
  <si>
    <t>赖虹伶</t>
  </si>
  <si>
    <t>符春梅</t>
  </si>
  <si>
    <t>4600**********0946</t>
  </si>
  <si>
    <t>麦仔</t>
  </si>
  <si>
    <t>吕英蓉</t>
  </si>
  <si>
    <t>王金妹</t>
  </si>
  <si>
    <t>4601**********0967</t>
  </si>
  <si>
    <t>黄娥</t>
  </si>
  <si>
    <t>4600**********1666</t>
  </si>
  <si>
    <t>程珍</t>
  </si>
  <si>
    <t>吴海风</t>
  </si>
  <si>
    <t>郑梅风</t>
  </si>
  <si>
    <t>陈杏花</t>
  </si>
  <si>
    <t>4600**********2166</t>
  </si>
  <si>
    <t>符春丽</t>
  </si>
  <si>
    <t>吴梅</t>
  </si>
  <si>
    <t>王海严</t>
  </si>
  <si>
    <t>4600**********034X</t>
  </si>
  <si>
    <t>程霞</t>
  </si>
  <si>
    <t>4600**********1241</t>
  </si>
  <si>
    <t>陈柳茹</t>
  </si>
  <si>
    <t>4600**********0668</t>
  </si>
  <si>
    <t>郑雪容</t>
  </si>
  <si>
    <t>4600**********2948</t>
  </si>
  <si>
    <t>农海燕</t>
  </si>
  <si>
    <t>陈丽娟</t>
  </si>
  <si>
    <t>4600**********0920</t>
  </si>
  <si>
    <t>周金</t>
  </si>
  <si>
    <t>4600**********4420</t>
  </si>
  <si>
    <t>陈琼玉</t>
  </si>
  <si>
    <t>4600**********094X</t>
  </si>
  <si>
    <t>符花</t>
  </si>
  <si>
    <t>王娟</t>
  </si>
  <si>
    <t>刘琼</t>
  </si>
  <si>
    <t>陈贴</t>
  </si>
  <si>
    <t>边缘易致贫户</t>
  </si>
  <si>
    <t>李星</t>
  </si>
  <si>
    <t>邱风銮</t>
  </si>
  <si>
    <t>4600**********1823</t>
  </si>
  <si>
    <t>邓春丽</t>
  </si>
  <si>
    <t>4600**********5344</t>
  </si>
  <si>
    <t>黄小灵</t>
  </si>
  <si>
    <t>4600**********4168</t>
  </si>
  <si>
    <t>薛之丽</t>
  </si>
  <si>
    <t>林冰</t>
  </si>
  <si>
    <t>李珍</t>
  </si>
  <si>
    <t>4600**********1009</t>
  </si>
  <si>
    <t>黄小兰</t>
  </si>
  <si>
    <t>海南凯瑞职业培训学校</t>
  </si>
  <si>
    <t>农业技术员/初级</t>
  </si>
  <si>
    <t>梁振文</t>
  </si>
  <si>
    <t>李道钊</t>
  </si>
  <si>
    <t>4690**********1217</t>
  </si>
  <si>
    <t>王广隆</t>
  </si>
  <si>
    <t>梁振守</t>
  </si>
  <si>
    <t>李昌顺</t>
  </si>
  <si>
    <t>张雄英</t>
  </si>
  <si>
    <t>4507**********0942</t>
  </si>
  <si>
    <t>杨庆连</t>
  </si>
  <si>
    <t>4600**********1263</t>
  </si>
  <si>
    <t>秦和弟</t>
  </si>
  <si>
    <t>庞云燕</t>
  </si>
  <si>
    <t>梁松</t>
  </si>
  <si>
    <t>4690**********1215</t>
  </si>
  <si>
    <t>王广锋</t>
  </si>
  <si>
    <t>4600**********1254</t>
  </si>
  <si>
    <t>王俊期</t>
  </si>
  <si>
    <t>韩坚畴</t>
  </si>
  <si>
    <t>王丁申</t>
  </si>
  <si>
    <t>陈益容</t>
  </si>
  <si>
    <t>4600**********6624</t>
  </si>
  <si>
    <t>梁定让</t>
  </si>
  <si>
    <t>梁雪灵</t>
  </si>
  <si>
    <t>4600**********1540</t>
  </si>
  <si>
    <t>吴小菊</t>
  </si>
  <si>
    <t>4600**********1228</t>
  </si>
  <si>
    <t>李开兴</t>
  </si>
  <si>
    <t>4600**********1239</t>
  </si>
  <si>
    <t>陈玉红</t>
  </si>
  <si>
    <t>4600**********6822</t>
  </si>
  <si>
    <t>李开如</t>
  </si>
  <si>
    <t>王献芬</t>
  </si>
  <si>
    <t>4690**********1222</t>
  </si>
  <si>
    <t>王林</t>
  </si>
  <si>
    <t>王德顺</t>
  </si>
  <si>
    <t>陈鸿凤</t>
  </si>
  <si>
    <t>4600**********4566</t>
  </si>
  <si>
    <t>陈容英</t>
  </si>
  <si>
    <t>李开盛</t>
  </si>
  <si>
    <t>王宏谦</t>
  </si>
  <si>
    <t>陈祖旭</t>
  </si>
  <si>
    <t>4690**********1213</t>
  </si>
  <si>
    <t>陈锦娟</t>
  </si>
  <si>
    <t>4600**********154X</t>
  </si>
  <si>
    <t>陈业文</t>
  </si>
  <si>
    <t>黄玲玉</t>
  </si>
  <si>
    <t>王广强</t>
  </si>
  <si>
    <t>4600**********123X</t>
  </si>
  <si>
    <t>王桂玉</t>
  </si>
  <si>
    <t>4690**********122X</t>
  </si>
  <si>
    <t>梁定曹</t>
  </si>
  <si>
    <t>陈荣亲</t>
  </si>
  <si>
    <t>4690**********123X</t>
  </si>
  <si>
    <t>李开光</t>
  </si>
  <si>
    <t>4600**********1251</t>
  </si>
  <si>
    <t>王大桂</t>
  </si>
  <si>
    <t>王献琪</t>
  </si>
  <si>
    <t>王爱金</t>
  </si>
  <si>
    <t>4600**********3826</t>
  </si>
  <si>
    <t>韩贸定</t>
  </si>
  <si>
    <t>王兰菊</t>
  </si>
  <si>
    <t>4600**********1266</t>
  </si>
  <si>
    <t>吴娃男</t>
  </si>
  <si>
    <t>韦亨敏</t>
  </si>
  <si>
    <t>王天燕</t>
  </si>
  <si>
    <t>4690**********1226</t>
  </si>
  <si>
    <t>韩佳天</t>
  </si>
  <si>
    <t>4690**********1216</t>
  </si>
  <si>
    <t>唐梅玉</t>
  </si>
  <si>
    <t>4600**********292X</t>
  </si>
  <si>
    <t>李基平</t>
  </si>
  <si>
    <t>4600**********1230</t>
  </si>
  <si>
    <t>李传甫</t>
  </si>
  <si>
    <t>徐庆林</t>
  </si>
  <si>
    <t>王梅燕</t>
  </si>
  <si>
    <t>4600**********1249</t>
  </si>
  <si>
    <t>李道锋</t>
  </si>
  <si>
    <t>4690**********121X</t>
  </si>
  <si>
    <t>王广钦</t>
  </si>
  <si>
    <t>彭夏明</t>
  </si>
  <si>
    <t>吴玉</t>
  </si>
  <si>
    <t>王树</t>
  </si>
  <si>
    <t>王花梅</t>
  </si>
  <si>
    <t>莫金星</t>
  </si>
  <si>
    <t>4600**********332X</t>
  </si>
  <si>
    <t>海南荣视职业培训学校</t>
  </si>
  <si>
    <t>四期</t>
  </si>
  <si>
    <t>陈扬花</t>
  </si>
  <si>
    <t>4600**********3349</t>
  </si>
  <si>
    <t>陈丹丹</t>
  </si>
  <si>
    <t>4600**********5124</t>
  </si>
  <si>
    <t>王艺</t>
  </si>
  <si>
    <t>4600**********5147</t>
  </si>
  <si>
    <t>吴挺财</t>
  </si>
  <si>
    <t>4600**********3314</t>
  </si>
  <si>
    <t>王婵</t>
  </si>
  <si>
    <t>4600**********1360</t>
  </si>
  <si>
    <t>郑金强</t>
  </si>
  <si>
    <t>徐明南</t>
  </si>
  <si>
    <t>4600**********3040</t>
  </si>
  <si>
    <t>王震</t>
  </si>
  <si>
    <t>4600**********3319</t>
  </si>
  <si>
    <t>王爱菊</t>
  </si>
  <si>
    <t>4600**********482X</t>
  </si>
  <si>
    <t>卢学英</t>
  </si>
  <si>
    <t>4528**********5861</t>
  </si>
  <si>
    <t>王玉娥</t>
  </si>
  <si>
    <t>4600**********7046</t>
  </si>
  <si>
    <t>何琼</t>
  </si>
  <si>
    <t>4600**********4829</t>
  </si>
  <si>
    <t>黄宏雾</t>
  </si>
  <si>
    <t>4600**********0070</t>
  </si>
  <si>
    <t>王锦艳</t>
  </si>
  <si>
    <t>4600**********3060</t>
  </si>
  <si>
    <t>符方兰</t>
  </si>
  <si>
    <t>4600**********308X</t>
  </si>
  <si>
    <t>符卫</t>
  </si>
  <si>
    <t>牙兰艳</t>
  </si>
  <si>
    <t>4527**********2566</t>
  </si>
  <si>
    <t>李旺</t>
  </si>
  <si>
    <t>4600**********3312</t>
  </si>
  <si>
    <t>徐兰</t>
  </si>
  <si>
    <t>3213**********0984</t>
  </si>
  <si>
    <t>黄海波</t>
  </si>
  <si>
    <t>黎少云</t>
  </si>
  <si>
    <t>4600**********0422</t>
  </si>
  <si>
    <t>王发文</t>
  </si>
  <si>
    <t>4600**********331X</t>
  </si>
  <si>
    <t>符丽花</t>
  </si>
  <si>
    <t>4600**********4825</t>
  </si>
  <si>
    <t>张超丽</t>
  </si>
  <si>
    <t>梁健英</t>
  </si>
  <si>
    <t>4509**********5047</t>
  </si>
  <si>
    <t>王先学</t>
  </si>
  <si>
    <t>4600**********3014</t>
  </si>
  <si>
    <t>黄丽强</t>
  </si>
  <si>
    <t>4600**********3048</t>
  </si>
  <si>
    <t>李创贤</t>
  </si>
  <si>
    <t>4600**********3310</t>
  </si>
  <si>
    <t>程小叶</t>
  </si>
  <si>
    <t>4600**********0627</t>
  </si>
  <si>
    <t>覃瑞雲</t>
  </si>
  <si>
    <t>4600**********5145</t>
  </si>
  <si>
    <t>魏世挺</t>
  </si>
  <si>
    <t>4600**********3338</t>
  </si>
  <si>
    <t>蔡丽云</t>
  </si>
  <si>
    <t>4600**********3026</t>
  </si>
  <si>
    <t>陈蔓妮</t>
  </si>
  <si>
    <t>4600**********512X</t>
  </si>
  <si>
    <t>邓美芳</t>
  </si>
  <si>
    <t>4600**********3321</t>
  </si>
  <si>
    <t>孙瑞芸</t>
  </si>
  <si>
    <t>4690**********5120</t>
  </si>
  <si>
    <t>宋小宁</t>
  </si>
  <si>
    <t>5111**********7022</t>
  </si>
  <si>
    <t>李莎莎</t>
  </si>
  <si>
    <t>陈习玲</t>
  </si>
  <si>
    <t>4690**********3327</t>
  </si>
  <si>
    <t>秦传玲</t>
  </si>
  <si>
    <t>4600**********0021</t>
  </si>
  <si>
    <t>王青</t>
  </si>
  <si>
    <t>4600**********4049</t>
  </si>
  <si>
    <t>梁振好</t>
  </si>
  <si>
    <t>4600**********3018</t>
  </si>
  <si>
    <t>陈敏婕</t>
  </si>
  <si>
    <t>6528**********3228</t>
  </si>
  <si>
    <t>陈桂珍</t>
  </si>
  <si>
    <t>吴小</t>
  </si>
  <si>
    <t>4600**********0620</t>
  </si>
  <si>
    <t>蔡学</t>
  </si>
  <si>
    <t>4600**********5245</t>
  </si>
  <si>
    <t>林应荣</t>
  </si>
  <si>
    <t>4600**********3327</t>
  </si>
  <si>
    <t>戴宇</t>
  </si>
  <si>
    <t>4600**********5114</t>
  </si>
  <si>
    <t>李荣菊</t>
  </si>
  <si>
    <t>4600**********3324</t>
  </si>
  <si>
    <t>王祝荣</t>
  </si>
  <si>
    <t>4600**********0623</t>
  </si>
  <si>
    <t>曾海玉</t>
  </si>
  <si>
    <t>黎安淇</t>
  </si>
  <si>
    <t>贺检</t>
  </si>
  <si>
    <t>4304**********8844</t>
  </si>
  <si>
    <t>王颖珊</t>
  </si>
  <si>
    <t>陈琪</t>
  </si>
  <si>
    <t>4600**********5127</t>
  </si>
  <si>
    <t>陈乐怡</t>
  </si>
  <si>
    <t>4600**********5126</t>
  </si>
  <si>
    <t>赖显珍</t>
  </si>
  <si>
    <t>4508**********4043</t>
  </si>
  <si>
    <t>叶绵伟</t>
  </si>
  <si>
    <t>4600**********333X</t>
  </si>
  <si>
    <t>廖小群</t>
  </si>
  <si>
    <t>4508**********5824</t>
  </si>
  <si>
    <t>王和才</t>
  </si>
  <si>
    <t>4600**********3311</t>
  </si>
  <si>
    <t>王灵露</t>
  </si>
  <si>
    <t>4690**********3328</t>
  </si>
  <si>
    <t>王新</t>
  </si>
  <si>
    <t>4600**********3326</t>
  </si>
  <si>
    <t>王菲</t>
  </si>
  <si>
    <t>4600**********3322</t>
  </si>
  <si>
    <t>王灵</t>
  </si>
  <si>
    <t>4690**********3320</t>
  </si>
  <si>
    <t>许强</t>
  </si>
  <si>
    <t>4600**********1545</t>
  </si>
  <si>
    <t>海口蓝海职业技能培训学校</t>
  </si>
  <si>
    <t>育婴员/初级</t>
  </si>
  <si>
    <t>余春金</t>
  </si>
  <si>
    <t>杨弟</t>
  </si>
  <si>
    <t>4600**********1519</t>
  </si>
  <si>
    <t>许惠</t>
  </si>
  <si>
    <t>林丽丹</t>
  </si>
  <si>
    <t>杨东</t>
  </si>
  <si>
    <t>吴艳</t>
  </si>
  <si>
    <t>4600**********0827</t>
  </si>
  <si>
    <t>杨明</t>
  </si>
  <si>
    <t>4600**********1510</t>
  </si>
  <si>
    <t>许玉莲</t>
  </si>
  <si>
    <t>何家财</t>
  </si>
  <si>
    <t>4600**********1531</t>
  </si>
  <si>
    <t>何妹</t>
  </si>
  <si>
    <t>陈秋丽</t>
  </si>
  <si>
    <t>黎娥</t>
  </si>
  <si>
    <t>4600**********2742</t>
  </si>
  <si>
    <t>谭小玲</t>
  </si>
  <si>
    <t>4600**********4269</t>
  </si>
  <si>
    <t>杨金</t>
  </si>
  <si>
    <t>4600**********1552</t>
  </si>
  <si>
    <t>胡銮</t>
  </si>
  <si>
    <t>林秋香</t>
  </si>
  <si>
    <t>陈秀珍</t>
  </si>
  <si>
    <t>陈忠</t>
  </si>
  <si>
    <t>徐惠花</t>
  </si>
  <si>
    <t>4600**********1546</t>
  </si>
  <si>
    <t>陈弟</t>
  </si>
  <si>
    <t>陈道冲</t>
  </si>
  <si>
    <t>郑云娥</t>
  </si>
  <si>
    <t>4600**********1560</t>
  </si>
  <si>
    <t>莫花荣</t>
  </si>
  <si>
    <t>王莲</t>
  </si>
  <si>
    <t>王太儒</t>
  </si>
  <si>
    <t>4600**********1515</t>
  </si>
  <si>
    <t>陈小军</t>
  </si>
  <si>
    <t>4600**********1557</t>
  </si>
  <si>
    <t>王秀二</t>
  </si>
  <si>
    <t>4600**********1729</t>
  </si>
  <si>
    <t>何蒋</t>
  </si>
  <si>
    <t>4690**********1515</t>
  </si>
  <si>
    <t>陈益林</t>
  </si>
  <si>
    <t>杨全杰</t>
  </si>
  <si>
    <t>杨庆伟</t>
  </si>
  <si>
    <t>吴选</t>
  </si>
  <si>
    <t>张天娇</t>
  </si>
  <si>
    <t>4600**********2441</t>
  </si>
  <si>
    <t>王思雅</t>
  </si>
  <si>
    <t>4600**********0829</t>
  </si>
  <si>
    <t>郭丹梅</t>
  </si>
  <si>
    <t>4600**********0842</t>
  </si>
  <si>
    <t>梁振弟</t>
  </si>
  <si>
    <t>4600**********1517</t>
  </si>
  <si>
    <t>刘荣兰</t>
  </si>
  <si>
    <t>4600**********1564</t>
  </si>
  <si>
    <t>4600**********0821</t>
  </si>
  <si>
    <t>余海荣</t>
  </si>
  <si>
    <t>王洁</t>
  </si>
  <si>
    <t>4600**********1541</t>
  </si>
  <si>
    <t>王泰山</t>
  </si>
  <si>
    <t>4600**********1534</t>
  </si>
  <si>
    <t>王素娟</t>
  </si>
  <si>
    <t>羊拜东</t>
  </si>
  <si>
    <t>4600**********3964</t>
  </si>
  <si>
    <t>梁振钢</t>
  </si>
  <si>
    <t>4600**********1559</t>
  </si>
  <si>
    <t>王和</t>
  </si>
  <si>
    <t>陈婷</t>
  </si>
  <si>
    <t>何家良</t>
  </si>
  <si>
    <t>4600**********1535</t>
  </si>
  <si>
    <t>王小卿</t>
  </si>
  <si>
    <t>4600**********3626</t>
  </si>
  <si>
    <t>专项职业能力证书</t>
  </si>
  <si>
    <t>900</t>
  </si>
  <si>
    <t>海南海报职业技能培训学校有限公司</t>
  </si>
  <si>
    <t>直播销售/专项</t>
  </si>
  <si>
    <t>李道鹏</t>
  </si>
  <si>
    <t>4600**********0035</t>
  </si>
  <si>
    <t>许桂苹</t>
  </si>
  <si>
    <t>陈海新</t>
  </si>
  <si>
    <t>莫代培</t>
  </si>
  <si>
    <t>4600**********0318</t>
  </si>
  <si>
    <t>吴世发</t>
  </si>
  <si>
    <t>许云燕</t>
  </si>
  <si>
    <t>4600**********0027</t>
  </si>
  <si>
    <t>吴才</t>
  </si>
  <si>
    <t>王法利</t>
  </si>
  <si>
    <t>4690**********031X</t>
  </si>
  <si>
    <t>曾宪雄</t>
  </si>
  <si>
    <t>4600**********0017</t>
  </si>
  <si>
    <t>李开召</t>
  </si>
  <si>
    <t>王和峰</t>
  </si>
  <si>
    <t>4600**********0031</t>
  </si>
  <si>
    <t>刘元燕</t>
  </si>
  <si>
    <t>4600**********0628</t>
  </si>
  <si>
    <t>丘丽芳</t>
  </si>
  <si>
    <t>4522**********4047</t>
  </si>
  <si>
    <t>林雅雯</t>
  </si>
  <si>
    <t>4690**********0024</t>
  </si>
  <si>
    <t>郑敦范</t>
  </si>
  <si>
    <t>4600**********0013</t>
  </si>
  <si>
    <t>吴浪</t>
  </si>
  <si>
    <t>4309**********8530</t>
  </si>
  <si>
    <t>梁海芳</t>
  </si>
  <si>
    <t>吴俊宏</t>
  </si>
  <si>
    <t>4600**********0014</t>
  </si>
  <si>
    <t>黎仕珍</t>
  </si>
  <si>
    <t>王绥汉</t>
  </si>
  <si>
    <t>4600**********0052</t>
  </si>
  <si>
    <t>郑重亭</t>
  </si>
  <si>
    <t>王宝玉</t>
  </si>
  <si>
    <t>王苑桦</t>
  </si>
  <si>
    <t>4600**********3629</t>
  </si>
  <si>
    <t>王琴</t>
  </si>
  <si>
    <t>4690**********0923</t>
  </si>
  <si>
    <t>黄裕和</t>
  </si>
  <si>
    <t>4600**********5316</t>
  </si>
  <si>
    <t>吴英镪</t>
  </si>
  <si>
    <t>4600**********0015</t>
  </si>
  <si>
    <t>黄小丹</t>
  </si>
  <si>
    <t>4600**********0029</t>
  </si>
  <si>
    <t>苏应辉</t>
  </si>
  <si>
    <t>4600**********001X</t>
  </si>
  <si>
    <t>李敏</t>
  </si>
  <si>
    <t>4600**********0047</t>
  </si>
  <si>
    <t>王艳丽</t>
  </si>
  <si>
    <t>4600**********3641</t>
  </si>
  <si>
    <t>曾梅芳</t>
  </si>
  <si>
    <t>王润</t>
  </si>
  <si>
    <t>4600**********0016</t>
  </si>
  <si>
    <t>陈思瑾</t>
  </si>
  <si>
    <t>4690**********0027</t>
  </si>
  <si>
    <t>郑德贤</t>
  </si>
  <si>
    <t>4600**********5215</t>
  </si>
  <si>
    <t>邢福祺</t>
  </si>
  <si>
    <t>李昌禄</t>
  </si>
  <si>
    <t>叶长敏</t>
  </si>
  <si>
    <t>4600**********0012</t>
  </si>
  <si>
    <t>陈金花</t>
  </si>
  <si>
    <t>黄培燕</t>
  </si>
  <si>
    <t>刘丕吉</t>
  </si>
  <si>
    <t>陈益春</t>
  </si>
  <si>
    <t>4600**********0313</t>
  </si>
  <si>
    <t>颜海姑</t>
  </si>
  <si>
    <t>4600**********4121</t>
  </si>
  <si>
    <t>莫霞</t>
  </si>
  <si>
    <t>王定新</t>
  </si>
  <si>
    <t>曾敏</t>
  </si>
  <si>
    <t>4600**********0049</t>
  </si>
  <si>
    <t>李运平</t>
  </si>
  <si>
    <t>4600**********0359</t>
  </si>
  <si>
    <t>王安玫</t>
  </si>
  <si>
    <t>4690**********0049</t>
  </si>
  <si>
    <t>许女</t>
  </si>
  <si>
    <t>王丽云</t>
  </si>
  <si>
    <t>陈豪雅</t>
  </si>
  <si>
    <t>符式英</t>
  </si>
  <si>
    <t>4600**********0011</t>
  </si>
  <si>
    <t>吴奇英</t>
  </si>
  <si>
    <t>4690**********0616</t>
  </si>
  <si>
    <t>王祺俊</t>
  </si>
  <si>
    <t>4600**********0618</t>
  </si>
  <si>
    <t>陈元皇</t>
  </si>
  <si>
    <t>4600**********0633</t>
  </si>
  <si>
    <t>李应元</t>
  </si>
  <si>
    <t>4600**********3727</t>
  </si>
  <si>
    <t>王春燕</t>
  </si>
  <si>
    <t>林佩</t>
  </si>
  <si>
    <t>4690**********0011</t>
  </si>
  <si>
    <t>陈丽华</t>
  </si>
  <si>
    <t>黄伟</t>
  </si>
  <si>
    <t>4600**********0323</t>
  </si>
  <si>
    <t>纪玲玲</t>
  </si>
  <si>
    <t>王紫玲</t>
  </si>
  <si>
    <t>4690**********0045</t>
  </si>
  <si>
    <t>王国翔</t>
  </si>
  <si>
    <t>4690**********2413</t>
  </si>
  <si>
    <t>陈启智</t>
  </si>
  <si>
    <t>4690**********0037</t>
  </si>
  <si>
    <t>林书睿</t>
  </si>
  <si>
    <t>4690**********0036</t>
  </si>
  <si>
    <t>李少妹</t>
  </si>
  <si>
    <t>张丽</t>
  </si>
  <si>
    <t>4600**********2729</t>
  </si>
  <si>
    <t>苏文銮</t>
  </si>
  <si>
    <t>4600**********2148</t>
  </si>
  <si>
    <t>邓贤科</t>
  </si>
  <si>
    <t>4600**********0054</t>
  </si>
  <si>
    <t>杜海灯</t>
  </si>
  <si>
    <t>李桂芳</t>
  </si>
  <si>
    <t>陈江</t>
  </si>
  <si>
    <t>4600**********2614</t>
  </si>
  <si>
    <t>苏英兰</t>
  </si>
  <si>
    <t>符秋瑜</t>
  </si>
  <si>
    <t>4600**********0028</t>
  </si>
  <si>
    <t>张丹</t>
  </si>
  <si>
    <t>4690**********0020</t>
  </si>
  <si>
    <t>许南</t>
  </si>
  <si>
    <t>吴桂香</t>
  </si>
  <si>
    <t>4600**********4224</t>
  </si>
  <si>
    <t>林丽丽</t>
  </si>
  <si>
    <t>林仪森</t>
  </si>
  <si>
    <t>4690**********0010</t>
  </si>
  <si>
    <t>刘薇</t>
  </si>
  <si>
    <t>英耀尹</t>
  </si>
  <si>
    <t>4600**********0053</t>
  </si>
  <si>
    <t>吴妚银</t>
  </si>
  <si>
    <t>王康芬</t>
  </si>
  <si>
    <t>林应松</t>
  </si>
  <si>
    <t>林朝崇</t>
  </si>
  <si>
    <t>4600**********361X</t>
  </si>
  <si>
    <t>陈明</t>
  </si>
  <si>
    <t>张乔</t>
  </si>
  <si>
    <t>洪淇淇</t>
  </si>
  <si>
    <t>曾海燕</t>
  </si>
  <si>
    <t>4690**********0022</t>
  </si>
  <si>
    <t>谭殿洪</t>
  </si>
  <si>
    <t>4600**********3013</t>
  </si>
  <si>
    <t>何燕</t>
  </si>
  <si>
    <t>曾繁师</t>
  </si>
  <si>
    <t>4600**********0010</t>
  </si>
  <si>
    <t>吴晶晶</t>
  </si>
  <si>
    <t>吴清锦</t>
  </si>
  <si>
    <t>吴秋怡</t>
  </si>
  <si>
    <t>4690**********2121</t>
  </si>
  <si>
    <t>纪铧峰</t>
  </si>
  <si>
    <t>4690**********0913</t>
  </si>
  <si>
    <t>王绥积</t>
  </si>
  <si>
    <t>4600**********0056</t>
  </si>
  <si>
    <t>英耀文</t>
  </si>
  <si>
    <t>4600**********0037</t>
  </si>
  <si>
    <t>林磊</t>
  </si>
  <si>
    <t>王川峻</t>
  </si>
  <si>
    <t>4600**********2712</t>
  </si>
  <si>
    <t>王首春</t>
  </si>
  <si>
    <t>4600**********0040</t>
  </si>
  <si>
    <t>李燕梅</t>
  </si>
  <si>
    <t>曾钦祺</t>
  </si>
  <si>
    <t>程婷</t>
  </si>
  <si>
    <t>纪郦芳</t>
  </si>
  <si>
    <t>4690**********0928</t>
  </si>
  <si>
    <t>曾海朱</t>
  </si>
  <si>
    <t>4690**********0025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</si>
</sst>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4935;&#20154;&#20114;&#32852;&#32593;&#33829;&#38144;&#24072;&#22521;&#35757;&#34917;&#36148;&#33457;&#21517;&#2087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32844;&#22823;&#28304;&#26032;&#20852;&#38215;&#20013;&#24335;&#38754;&#28857;&#37492;&#23450;&#34917;&#36148;&#33457;&#21517;&#208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38055;&#21338;&#37492;&#23450;&#34917;&#36148;&#33457;&#21517;&#2087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0975;&#29790;&#20892;&#19994;&#25216;&#26415;&#21592;&#37492;&#23450;&#34917;&#36148;&#33457;&#21517;&#208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33635;&#35270;&#20013;&#24335;&#38754;&#28857;&#37492;&#23450;&#34917;&#36148;&#33457;&#21517;&#208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34013;&#28023;&#37492;&#23450;&#36153;&#34917;&#36148;&#33457;&#21517;&#2087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8023;&#25253;2&#26399;&#37492;&#23450;&#34917;&#36148;&#33457;&#21517;&#208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8023;&#25253;1&#26399;&#37492;&#23450;&#34917;&#36148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4935;&#20154;&#37492;&#23450;&#34917;&#36148;&#21512;&#26684;&#33457;&#21517;&#20876;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0339;&#34028;&#37492;&#23450;&#34917;&#36148;&#33457;&#21517;&#208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0339;&#20170;&#30707;&#29618;&#22369;&#37492;&#23450;&#36153;&#33457;&#21517;&#208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4605;&#28304;1&#26399;&#37492;&#23450;&#34917;&#36148;&#33457;&#21517;&#2087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4605;&#28304;&#21335;&#19996;&#26449;&#37492;&#23450;&#36153;&#33457;&#21517;&#2087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6102;&#20195;&#28526;&#28023;&#20891;&#26449;&#22996;&#20250;&#23478;&#21153;&#26381;&#21153;&#21592;&#37492;&#23450;&#36153;&#33457;&#21517;&#2087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26102;&#20195;&#28526;&#26032;&#20852;&#20013;&#24335;&#38754;&#28857;&#24072;&#37492;&#23450;&#36153;&#33457;&#21517;&#2087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\WeChat%20Files\wxid_y6kfpfts1agm22\FileStorage\File\2023-09\&#32844;&#22823;&#28304;&#28023;&#26032;&#20013;&#24335;&#38754;&#28857;&#37492;&#23450;&#34917;&#36148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469022200508242421</v>
          </cell>
          <cell r="C4" t="str">
            <v>居民身份证（户口簿）</v>
          </cell>
          <cell r="D4" t="str">
            <v>叶英驳</v>
          </cell>
          <cell r="E4" t="str">
            <v>普通高中</v>
          </cell>
          <cell r="F4" t="str">
            <v>18876024025</v>
          </cell>
          <cell r="G4" t="str">
            <v>职业技能等级证书</v>
          </cell>
          <cell r="H4" t="str">
            <v>S000046990050235004582</v>
          </cell>
          <cell r="I4" t="str">
            <v>265</v>
          </cell>
        </row>
        <row r="5">
          <cell r="B5" t="str">
            <v>460027199405180625</v>
          </cell>
          <cell r="C5" t="str">
            <v>居民身份证（户口簿）</v>
          </cell>
          <cell r="D5" t="str">
            <v>王晶</v>
          </cell>
          <cell r="E5" t="str">
            <v>初中</v>
          </cell>
          <cell r="F5" t="str">
            <v>18876186830</v>
          </cell>
          <cell r="G5" t="str">
            <v>职业技能等级证书</v>
          </cell>
          <cell r="H5" t="str">
            <v>S000046990050235004585</v>
          </cell>
          <cell r="I5" t="str">
            <v>265</v>
          </cell>
        </row>
        <row r="6">
          <cell r="B6" t="str">
            <v>460026197608202438</v>
          </cell>
          <cell r="C6" t="str">
            <v>居民身份证（户口簿）</v>
          </cell>
          <cell r="D6" t="str">
            <v>李信冲</v>
          </cell>
          <cell r="E6" t="str">
            <v>初中</v>
          </cell>
          <cell r="F6" t="str">
            <v>13807692069</v>
          </cell>
          <cell r="G6" t="str">
            <v>职业技能等级证书</v>
          </cell>
          <cell r="H6" t="str">
            <v>S000046990050235004593</v>
          </cell>
          <cell r="I6" t="str">
            <v>265</v>
          </cell>
        </row>
        <row r="7">
          <cell r="B7" t="str">
            <v>46010019730810810X</v>
          </cell>
          <cell r="C7" t="str">
            <v>居民身份证（户口簿）</v>
          </cell>
          <cell r="D7" t="str">
            <v>王淑香</v>
          </cell>
          <cell r="E7" t="str">
            <v>初中</v>
          </cell>
          <cell r="F7" t="str">
            <v>13876499053</v>
          </cell>
          <cell r="G7" t="str">
            <v>职业技能等级证书</v>
          </cell>
          <cell r="H7" t="str">
            <v>S000046990050235004594</v>
          </cell>
          <cell r="I7" t="str">
            <v>265</v>
          </cell>
        </row>
        <row r="8">
          <cell r="B8" t="str">
            <v>460026198703202123</v>
          </cell>
          <cell r="C8" t="str">
            <v>居民身份证（户口簿）</v>
          </cell>
          <cell r="D8" t="str">
            <v>林建花</v>
          </cell>
          <cell r="E8" t="str">
            <v>初中</v>
          </cell>
          <cell r="F8" t="str">
            <v>15248953341</v>
          </cell>
          <cell r="G8" t="str">
            <v>职业技能等级证书</v>
          </cell>
          <cell r="H8" t="str">
            <v>S000046990050235004596</v>
          </cell>
          <cell r="I8" t="str">
            <v>265</v>
          </cell>
        </row>
        <row r="9">
          <cell r="B9" t="str">
            <v>460026198507182444</v>
          </cell>
          <cell r="C9" t="str">
            <v>居民身份证（户口簿）</v>
          </cell>
          <cell r="D9" t="str">
            <v>符强</v>
          </cell>
          <cell r="E9" t="str">
            <v>初中</v>
          </cell>
          <cell r="F9" t="str">
            <v>13578026191</v>
          </cell>
          <cell r="G9" t="str">
            <v>职业技能等级证书</v>
          </cell>
          <cell r="H9" t="str">
            <v>S000046990050235004598</v>
          </cell>
          <cell r="I9" t="str">
            <v>265</v>
          </cell>
        </row>
        <row r="10">
          <cell r="B10" t="str">
            <v>460026197910132426</v>
          </cell>
          <cell r="C10" t="str">
            <v>居民身份证（户口簿）</v>
          </cell>
          <cell r="D10" t="str">
            <v>谢文娇</v>
          </cell>
          <cell r="E10" t="str">
            <v>初中</v>
          </cell>
          <cell r="F10" t="str">
            <v>18876024518</v>
          </cell>
          <cell r="G10" t="str">
            <v>职业技能等级证书</v>
          </cell>
          <cell r="H10" t="str">
            <v>S000046990050235004600</v>
          </cell>
          <cell r="I10" t="str">
            <v>265</v>
          </cell>
        </row>
        <row r="11">
          <cell r="B11" t="str">
            <v>460106200208214127</v>
          </cell>
          <cell r="C11" t="str">
            <v>居民身份证（户口簿）</v>
          </cell>
          <cell r="D11" t="str">
            <v>吴一娇</v>
          </cell>
          <cell r="E11" t="str">
            <v>初中</v>
          </cell>
          <cell r="F11" t="str">
            <v>17263656953</v>
          </cell>
          <cell r="G11" t="str">
            <v>职业技能等级证书</v>
          </cell>
          <cell r="H11" t="str">
            <v>S000046990050235004601</v>
          </cell>
          <cell r="I11" t="str">
            <v>265</v>
          </cell>
        </row>
        <row r="12">
          <cell r="B12" t="str">
            <v>460026199202132416</v>
          </cell>
          <cell r="C12" t="str">
            <v>居民身份证（户口簿）</v>
          </cell>
          <cell r="D12" t="str">
            <v>曾繁灼</v>
          </cell>
          <cell r="E12" t="str">
            <v>初中</v>
          </cell>
          <cell r="F12" t="str">
            <v>18569271049</v>
          </cell>
          <cell r="G12" t="str">
            <v>职业技能等级证书</v>
          </cell>
          <cell r="H12" t="str">
            <v>S000046990050235004603</v>
          </cell>
          <cell r="I12" t="str">
            <v>265</v>
          </cell>
        </row>
        <row r="13">
          <cell r="B13" t="str">
            <v>460030198110100927</v>
          </cell>
          <cell r="C13" t="str">
            <v>居民身份证（户口簿）</v>
          </cell>
          <cell r="D13" t="str">
            <v>王小妹</v>
          </cell>
          <cell r="E13" t="str">
            <v>初中</v>
          </cell>
          <cell r="F13" t="str">
            <v>15289930593</v>
          </cell>
          <cell r="G13" t="str">
            <v>职业技能等级证书</v>
          </cell>
          <cell r="H13" t="str">
            <v>S000046990050235004604</v>
          </cell>
          <cell r="I13" t="str">
            <v>265</v>
          </cell>
        </row>
        <row r="14">
          <cell r="B14" t="str">
            <v>469022200706022411</v>
          </cell>
          <cell r="C14" t="str">
            <v>居民身份证（户口簿）</v>
          </cell>
          <cell r="D14" t="str">
            <v>叶绵乐</v>
          </cell>
          <cell r="E14" t="str">
            <v>初中</v>
          </cell>
          <cell r="F14" t="str">
            <v>18389614132</v>
          </cell>
          <cell r="G14" t="str">
            <v>职业技能等级证书</v>
          </cell>
          <cell r="H14" t="str">
            <v>S000046990050235004605</v>
          </cell>
          <cell r="I14" t="str">
            <v>265</v>
          </cell>
        </row>
        <row r="15">
          <cell r="B15" t="str">
            <v>460026197205292416</v>
          </cell>
          <cell r="C15" t="str">
            <v>居民身份证（户口簿）</v>
          </cell>
          <cell r="D15" t="str">
            <v>陈朝汉</v>
          </cell>
          <cell r="E15" t="str">
            <v>初中</v>
          </cell>
          <cell r="F15" t="str">
            <v>13876674612</v>
          </cell>
          <cell r="G15" t="str">
            <v>职业技能等级证书</v>
          </cell>
          <cell r="H15" t="str">
            <v>S000046990050235004606</v>
          </cell>
          <cell r="I15" t="str">
            <v>265</v>
          </cell>
        </row>
        <row r="16">
          <cell r="B16" t="str">
            <v>469022200504012434</v>
          </cell>
          <cell r="C16" t="str">
            <v>居民身份证（户口簿）</v>
          </cell>
          <cell r="D16" t="str">
            <v>叶烜</v>
          </cell>
          <cell r="E16" t="str">
            <v>初中</v>
          </cell>
          <cell r="F16" t="str">
            <v>18508921619</v>
          </cell>
          <cell r="G16" t="str">
            <v>职业技能等级证书</v>
          </cell>
          <cell r="H16" t="str">
            <v>S000046990050235004611</v>
          </cell>
          <cell r="I16" t="str">
            <v>265</v>
          </cell>
        </row>
        <row r="17">
          <cell r="B17" t="str">
            <v>46002619860418242X</v>
          </cell>
          <cell r="C17" t="str">
            <v>居民身份证（户口簿）</v>
          </cell>
          <cell r="D17" t="str">
            <v>王金荣</v>
          </cell>
          <cell r="E17" t="str">
            <v>初中</v>
          </cell>
          <cell r="F17" t="str">
            <v>13086019550</v>
          </cell>
          <cell r="G17" t="str">
            <v>职业技能等级证书</v>
          </cell>
          <cell r="H17" t="str">
            <v>S000046990050235004613</v>
          </cell>
          <cell r="I17" t="str">
            <v>265</v>
          </cell>
        </row>
        <row r="18">
          <cell r="B18" t="str">
            <v>460026198702152486</v>
          </cell>
          <cell r="C18" t="str">
            <v>居民身份证（户口簿）</v>
          </cell>
          <cell r="D18" t="str">
            <v>王小梅</v>
          </cell>
          <cell r="E18" t="str">
            <v>初中</v>
          </cell>
          <cell r="F18" t="str">
            <v>15289976970</v>
          </cell>
          <cell r="G18" t="str">
            <v>职业技能等级证书</v>
          </cell>
          <cell r="H18" t="str">
            <v>S000046990050235004614</v>
          </cell>
          <cell r="I18" t="str">
            <v>265</v>
          </cell>
        </row>
        <row r="19">
          <cell r="B19" t="str">
            <v>450921199007140627</v>
          </cell>
          <cell r="C19" t="str">
            <v>居民身份证（户口簿）</v>
          </cell>
          <cell r="D19" t="str">
            <v>杨春梅</v>
          </cell>
          <cell r="E19" t="str">
            <v>初中</v>
          </cell>
          <cell r="F19" t="str">
            <v>15078430971</v>
          </cell>
          <cell r="G19" t="str">
            <v>职业技能等级证书</v>
          </cell>
          <cell r="H19" t="str">
            <v>S000046990050235004618</v>
          </cell>
          <cell r="I19" t="str">
            <v>265</v>
          </cell>
        </row>
        <row r="20">
          <cell r="B20" t="str">
            <v>460026198602122415</v>
          </cell>
          <cell r="C20" t="str">
            <v>居民身份证（户口簿）</v>
          </cell>
          <cell r="D20" t="str">
            <v>李经书</v>
          </cell>
          <cell r="E20" t="str">
            <v>初中</v>
          </cell>
          <cell r="F20" t="str">
            <v>18280992625</v>
          </cell>
          <cell r="G20" t="str">
            <v>职业技能等级证书</v>
          </cell>
          <cell r="H20" t="str">
            <v>S000046990050235004620</v>
          </cell>
          <cell r="I20" t="str">
            <v>265</v>
          </cell>
        </row>
        <row r="21">
          <cell r="B21" t="str">
            <v>460022198209160321</v>
          </cell>
          <cell r="C21" t="str">
            <v>居民身份证（户口簿）</v>
          </cell>
          <cell r="D21" t="str">
            <v>宋女媛</v>
          </cell>
          <cell r="E21" t="str">
            <v>初中</v>
          </cell>
          <cell r="F21" t="str">
            <v>18389506945</v>
          </cell>
          <cell r="G21" t="str">
            <v>职业技能等级证书</v>
          </cell>
          <cell r="H21" t="str">
            <v>S000046990050235004621</v>
          </cell>
          <cell r="I21" t="str">
            <v>265</v>
          </cell>
        </row>
        <row r="22">
          <cell r="B22" t="str">
            <v>460002198606050841</v>
          </cell>
          <cell r="C22" t="str">
            <v>居民身份证（户口簿）</v>
          </cell>
          <cell r="D22" t="str">
            <v>李苗</v>
          </cell>
          <cell r="E22" t="str">
            <v>初中</v>
          </cell>
          <cell r="F22" t="str">
            <v>13698971410</v>
          </cell>
          <cell r="G22" t="str">
            <v>职业技能等级证书</v>
          </cell>
          <cell r="H22" t="str">
            <v>S000046990050235004622</v>
          </cell>
          <cell r="I22" t="str">
            <v>265</v>
          </cell>
        </row>
        <row r="23">
          <cell r="B23" t="str">
            <v>460026198406282411</v>
          </cell>
          <cell r="C23" t="str">
            <v>居民身份证（户口簿）</v>
          </cell>
          <cell r="D23" t="str">
            <v>叶秀展</v>
          </cell>
          <cell r="E23" t="str">
            <v>大学专科</v>
          </cell>
          <cell r="F23" t="str">
            <v>13876052533</v>
          </cell>
          <cell r="G23" t="str">
            <v>职业技能等级证书</v>
          </cell>
          <cell r="H23" t="str">
            <v>S000046990050235004623</v>
          </cell>
          <cell r="I23" t="str">
            <v>265</v>
          </cell>
        </row>
        <row r="24">
          <cell r="B24" t="str">
            <v>460026197811102432</v>
          </cell>
          <cell r="C24" t="str">
            <v>居民身份证（户口簿）</v>
          </cell>
          <cell r="D24" t="str">
            <v>叶妚吉</v>
          </cell>
          <cell r="E24" t="str">
            <v>初中</v>
          </cell>
          <cell r="F24" t="str">
            <v>13278933306</v>
          </cell>
          <cell r="G24" t="str">
            <v>职业技能等级证书</v>
          </cell>
          <cell r="H24" t="str">
            <v>S000046990050235004624</v>
          </cell>
          <cell r="I24" t="str">
            <v>265</v>
          </cell>
        </row>
        <row r="25">
          <cell r="B25" t="str">
            <v>460022198909171048</v>
          </cell>
          <cell r="C25" t="str">
            <v>居民身份证（户口簿）</v>
          </cell>
          <cell r="D25" t="str">
            <v>李雪</v>
          </cell>
          <cell r="E25" t="str">
            <v>初中</v>
          </cell>
          <cell r="F25" t="str">
            <v>13976089515</v>
          </cell>
          <cell r="G25" t="str">
            <v>职业技能等级证书</v>
          </cell>
          <cell r="H25" t="str">
            <v>S000046990050235004626</v>
          </cell>
          <cell r="I25" t="str">
            <v>265</v>
          </cell>
        </row>
        <row r="26">
          <cell r="B26" t="str">
            <v>460026199109182443</v>
          </cell>
          <cell r="C26" t="str">
            <v>居民身份证（户口簿）</v>
          </cell>
          <cell r="D26" t="str">
            <v>曾丽娟</v>
          </cell>
          <cell r="E26" t="str">
            <v>初中</v>
          </cell>
          <cell r="F26" t="str">
            <v>15289942630</v>
          </cell>
          <cell r="G26" t="str">
            <v>职业技能等级证书</v>
          </cell>
          <cell r="H26" t="str">
            <v>S000046990050235004627</v>
          </cell>
          <cell r="I26" t="str">
            <v>265</v>
          </cell>
        </row>
        <row r="27">
          <cell r="B27" t="str">
            <v>460026198209242437</v>
          </cell>
          <cell r="C27" t="str">
            <v>居民身份证（户口簿）</v>
          </cell>
          <cell r="D27" t="str">
            <v>林尤晓</v>
          </cell>
          <cell r="E27" t="str">
            <v>初中</v>
          </cell>
          <cell r="F27" t="str">
            <v>15500905082</v>
          </cell>
          <cell r="G27" t="str">
            <v>职业技能等级证书</v>
          </cell>
          <cell r="H27" t="str">
            <v>S000046990050235004628</v>
          </cell>
          <cell r="I27" t="str">
            <v>265</v>
          </cell>
        </row>
        <row r="28">
          <cell r="B28" t="str">
            <v>460026198207112428</v>
          </cell>
          <cell r="C28" t="str">
            <v>居民身份证（户口簿）</v>
          </cell>
          <cell r="D28" t="str">
            <v>林小娥</v>
          </cell>
          <cell r="E28" t="str">
            <v>初中</v>
          </cell>
          <cell r="F28" t="str">
            <v>13876265660</v>
          </cell>
          <cell r="G28" t="str">
            <v>职业技能等级证书</v>
          </cell>
          <cell r="H28" t="str">
            <v>S000046990050235004629</v>
          </cell>
          <cell r="I28" t="str">
            <v>265</v>
          </cell>
        </row>
        <row r="29">
          <cell r="B29" t="str">
            <v>460026197506072425</v>
          </cell>
          <cell r="C29" t="str">
            <v>居民身份证（户口簿）</v>
          </cell>
          <cell r="D29" t="str">
            <v>李小美</v>
          </cell>
          <cell r="E29" t="str">
            <v>初中</v>
          </cell>
          <cell r="F29" t="str">
            <v>18389831422</v>
          </cell>
          <cell r="G29" t="str">
            <v>职业技能等级证书</v>
          </cell>
          <cell r="H29" t="str">
            <v>S000046990050235004630</v>
          </cell>
          <cell r="I29" t="str">
            <v>265</v>
          </cell>
        </row>
        <row r="30">
          <cell r="B30" t="str">
            <v>469022200307112444</v>
          </cell>
          <cell r="C30" t="str">
            <v>居民身份证（户口簿）</v>
          </cell>
          <cell r="D30" t="str">
            <v>林明燕</v>
          </cell>
          <cell r="E30" t="str">
            <v>初中</v>
          </cell>
          <cell r="F30" t="str">
            <v>18789708053</v>
          </cell>
          <cell r="G30" t="str">
            <v>职业技能等级证书</v>
          </cell>
          <cell r="H30" t="str">
            <v>S000046990050235004631</v>
          </cell>
          <cell r="I30" t="str">
            <v>265</v>
          </cell>
        </row>
        <row r="31">
          <cell r="B31" t="str">
            <v>460026197701302417</v>
          </cell>
          <cell r="C31" t="str">
            <v>居民身份证（户口簿）</v>
          </cell>
          <cell r="D31" t="str">
            <v>叶秀茂</v>
          </cell>
          <cell r="E31" t="str">
            <v>初中</v>
          </cell>
          <cell r="F31" t="str">
            <v>13976726843</v>
          </cell>
          <cell r="G31" t="str">
            <v>职业技能等级证书</v>
          </cell>
          <cell r="H31" t="str">
            <v>S000046990050235004632</v>
          </cell>
          <cell r="I31" t="str">
            <v>265</v>
          </cell>
        </row>
        <row r="32">
          <cell r="B32" t="str">
            <v>460026197908302414</v>
          </cell>
          <cell r="C32" t="str">
            <v>居民身份证（户口簿）</v>
          </cell>
          <cell r="D32" t="str">
            <v>叶秀盛</v>
          </cell>
          <cell r="E32" t="str">
            <v>初中</v>
          </cell>
          <cell r="F32" t="str">
            <v>13637584743</v>
          </cell>
          <cell r="G32" t="str">
            <v>职业技能等级证书</v>
          </cell>
          <cell r="H32" t="str">
            <v>S000046990050235004633</v>
          </cell>
          <cell r="I32" t="str">
            <v>265</v>
          </cell>
        </row>
        <row r="33">
          <cell r="B33" t="str">
            <v>460026197508032427</v>
          </cell>
          <cell r="C33" t="str">
            <v>居民身份证（户口簿）</v>
          </cell>
          <cell r="D33" t="str">
            <v>陈华銮</v>
          </cell>
          <cell r="E33" t="str">
            <v>初中</v>
          </cell>
          <cell r="F33" t="str">
            <v>15338957482</v>
          </cell>
          <cell r="G33" t="str">
            <v>职业技能等级证书</v>
          </cell>
          <cell r="H33" t="str">
            <v>S000046990050235004634</v>
          </cell>
          <cell r="I33" t="str">
            <v>265</v>
          </cell>
        </row>
        <row r="34">
          <cell r="B34" t="str">
            <v>441781199111083823</v>
          </cell>
          <cell r="C34" t="str">
            <v>居民身份证（户口簿）</v>
          </cell>
          <cell r="D34" t="str">
            <v>覃海燕</v>
          </cell>
          <cell r="E34" t="str">
            <v>初中</v>
          </cell>
          <cell r="F34" t="str">
            <v>13602295829</v>
          </cell>
          <cell r="G34" t="str">
            <v>职业技能等级证书</v>
          </cell>
          <cell r="H34" t="str">
            <v>S000046990050235004636</v>
          </cell>
          <cell r="I34" t="str">
            <v>265</v>
          </cell>
        </row>
        <row r="35">
          <cell r="B35" t="str">
            <v>460026199601032420</v>
          </cell>
          <cell r="C35" t="str">
            <v>居民身份证（户口簿）</v>
          </cell>
          <cell r="D35" t="str">
            <v>叶徨来</v>
          </cell>
          <cell r="E35" t="str">
            <v>初中</v>
          </cell>
          <cell r="F35" t="str">
            <v>18289228051</v>
          </cell>
          <cell r="G35" t="str">
            <v>职业技能等级证书</v>
          </cell>
          <cell r="H35" t="str">
            <v>S000046990050235004637</v>
          </cell>
          <cell r="I35" t="str">
            <v>265</v>
          </cell>
        </row>
        <row r="36">
          <cell r="B36" t="str">
            <v>460026198309110626</v>
          </cell>
          <cell r="C36" t="str">
            <v>居民身份证（户口簿）</v>
          </cell>
          <cell r="D36" t="str">
            <v>刘春玉</v>
          </cell>
          <cell r="E36" t="str">
            <v>初中</v>
          </cell>
          <cell r="F36" t="str">
            <v>13647544096</v>
          </cell>
          <cell r="G36" t="str">
            <v>职业技能等级证书</v>
          </cell>
          <cell r="H36" t="str">
            <v>S000046990050235004638</v>
          </cell>
          <cell r="I36" t="str">
            <v>265</v>
          </cell>
        </row>
        <row r="37">
          <cell r="B37" t="str">
            <v>460105200504287121</v>
          </cell>
          <cell r="C37" t="str">
            <v>居民身份证（户口簿）</v>
          </cell>
          <cell r="D37" t="str">
            <v>苏运花</v>
          </cell>
          <cell r="E37" t="str">
            <v>初中</v>
          </cell>
          <cell r="F37" t="str">
            <v>18889624683</v>
          </cell>
          <cell r="G37" t="str">
            <v>职业技能等级证书</v>
          </cell>
          <cell r="H37" t="str">
            <v>S000046990050235004639</v>
          </cell>
          <cell r="I37" t="str">
            <v>265</v>
          </cell>
        </row>
        <row r="38">
          <cell r="B38" t="str">
            <v>460026199008032411</v>
          </cell>
          <cell r="C38" t="str">
            <v>居民身份证（户口簿）</v>
          </cell>
          <cell r="D38" t="str">
            <v>梁振标</v>
          </cell>
          <cell r="E38" t="str">
            <v>初中</v>
          </cell>
          <cell r="F38" t="str">
            <v>13648607563</v>
          </cell>
          <cell r="G38" t="str">
            <v>职业技能等级证书</v>
          </cell>
          <cell r="H38" t="str">
            <v>S000046990050235004640</v>
          </cell>
          <cell r="I38" t="str">
            <v>265</v>
          </cell>
        </row>
        <row r="39">
          <cell r="B39" t="str">
            <v>46002619720219241X</v>
          </cell>
          <cell r="C39" t="str">
            <v>居民身份证（户口簿）</v>
          </cell>
          <cell r="D39" t="str">
            <v>叶秀安</v>
          </cell>
          <cell r="E39" t="str">
            <v>初中</v>
          </cell>
          <cell r="F39" t="str">
            <v>18876965008</v>
          </cell>
          <cell r="G39" t="str">
            <v>职业技能等级证书</v>
          </cell>
          <cell r="H39" t="str">
            <v>S000046990050235004641</v>
          </cell>
          <cell r="I39" t="str">
            <v>265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460026197303180928</v>
          </cell>
          <cell r="C4" t="str">
            <v>居民身份证（户口簿）</v>
          </cell>
          <cell r="D4" t="str">
            <v>曾姨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S000046990015235001115</v>
          </cell>
          <cell r="I4" t="str">
            <v>265</v>
          </cell>
        </row>
        <row r="5">
          <cell r="B5" t="str">
            <v>460004197605102847</v>
          </cell>
          <cell r="C5" t="str">
            <v>居民身份证（户口簿）</v>
          </cell>
          <cell r="D5" t="str">
            <v>庞健青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S000046990015235001116</v>
          </cell>
          <cell r="I5" t="str">
            <v>265</v>
          </cell>
        </row>
        <row r="6">
          <cell r="B6" t="str">
            <v>460026197512092721</v>
          </cell>
          <cell r="C6" t="str">
            <v>居民身份证（户口簿）</v>
          </cell>
          <cell r="D6" t="str">
            <v>王荣珍</v>
          </cell>
          <cell r="E6" t="str">
            <v>初中</v>
          </cell>
        </row>
        <row r="6">
          <cell r="G6" t="str">
            <v>职业技能等级证书</v>
          </cell>
          <cell r="H6" t="str">
            <v>S000046990015235001118</v>
          </cell>
          <cell r="I6" t="str">
            <v>265</v>
          </cell>
        </row>
        <row r="7">
          <cell r="B7" t="str">
            <v>460027198904153424</v>
          </cell>
          <cell r="C7" t="str">
            <v>居民身份证（户口簿）</v>
          </cell>
          <cell r="D7" t="str">
            <v>周冰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S000046990015235001119</v>
          </cell>
          <cell r="I7" t="str">
            <v>265</v>
          </cell>
        </row>
        <row r="8">
          <cell r="B8" t="str">
            <v>460026198210190929</v>
          </cell>
          <cell r="C8" t="str">
            <v>居民身份证（户口簿）</v>
          </cell>
          <cell r="D8" t="str">
            <v>王妹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S000046990015235001120</v>
          </cell>
          <cell r="I8" t="str">
            <v>265</v>
          </cell>
        </row>
        <row r="9">
          <cell r="B9" t="str">
            <v>46002619941007306X</v>
          </cell>
          <cell r="C9" t="str">
            <v>居民身份证（户口簿）</v>
          </cell>
          <cell r="D9" t="str">
            <v>王春连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S000046990015235001121</v>
          </cell>
          <cell r="I9" t="str">
            <v>265</v>
          </cell>
        </row>
        <row r="10">
          <cell r="B10" t="str">
            <v>460026199210211229</v>
          </cell>
          <cell r="C10" t="str">
            <v>居民身份证（户口簿）</v>
          </cell>
          <cell r="D10" t="str">
            <v>赖虹伶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S000046990015235001122</v>
          </cell>
          <cell r="I10" t="str">
            <v>265</v>
          </cell>
        </row>
        <row r="11">
          <cell r="B11" t="str">
            <v>460026199404240327</v>
          </cell>
          <cell r="C11" t="str">
            <v>居民身份证（户口簿）</v>
          </cell>
          <cell r="D11" t="str">
            <v>吕英蓉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S000046990015235001125</v>
          </cell>
          <cell r="I11" t="str">
            <v>265</v>
          </cell>
        </row>
        <row r="12">
          <cell r="B12" t="str">
            <v>460006198509041666</v>
          </cell>
          <cell r="C12" t="str">
            <v>居民身份证（户口簿）</v>
          </cell>
          <cell r="D12" t="str">
            <v>黄娥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S000046990015235001127</v>
          </cell>
          <cell r="I12" t="str">
            <v>265</v>
          </cell>
        </row>
        <row r="13">
          <cell r="B13" t="str">
            <v>46002619770313092X</v>
          </cell>
          <cell r="C13" t="str">
            <v>居民身份证（户口簿）</v>
          </cell>
          <cell r="D13" t="str">
            <v>程珍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S000046990015235001128</v>
          </cell>
          <cell r="I13" t="str">
            <v>265</v>
          </cell>
        </row>
        <row r="14">
          <cell r="B14" t="str">
            <v>460026199006280948</v>
          </cell>
          <cell r="C14" t="str">
            <v>居民身份证（户口簿）</v>
          </cell>
          <cell r="D14" t="str">
            <v>吴海风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S000046990015235001129</v>
          </cell>
          <cell r="I14" t="str">
            <v>265</v>
          </cell>
        </row>
        <row r="15">
          <cell r="B15" t="str">
            <v>460025199006092166</v>
          </cell>
          <cell r="C15" t="str">
            <v>居民身份证（户口簿）</v>
          </cell>
          <cell r="D15" t="str">
            <v>陈杏花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S000046990015235001131</v>
          </cell>
          <cell r="I15" t="str">
            <v>265</v>
          </cell>
        </row>
        <row r="16">
          <cell r="B16" t="str">
            <v>460026198104290926</v>
          </cell>
          <cell r="C16" t="str">
            <v>居民身份证（户口簿）</v>
          </cell>
          <cell r="D16" t="str">
            <v>吴梅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S000046990015235001133</v>
          </cell>
          <cell r="I16" t="str">
            <v>265</v>
          </cell>
        </row>
        <row r="17">
          <cell r="B17" t="str">
            <v>46002619900425034X</v>
          </cell>
          <cell r="C17" t="str">
            <v>居民身份证（户口簿）</v>
          </cell>
          <cell r="D17" t="str">
            <v>王海严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S000046990015235001134</v>
          </cell>
          <cell r="I17" t="str">
            <v>265</v>
          </cell>
        </row>
        <row r="18">
          <cell r="B18" t="str">
            <v>460026197003120923</v>
          </cell>
          <cell r="C18" t="str">
            <v>居民身份证（户口簿）</v>
          </cell>
          <cell r="D18" t="str">
            <v>程霞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S000046990015235001135</v>
          </cell>
          <cell r="I18" t="str">
            <v>265</v>
          </cell>
        </row>
        <row r="19">
          <cell r="B19" t="str">
            <v>460026198303251241</v>
          </cell>
          <cell r="C19" t="str">
            <v>居民身份证（户口簿）</v>
          </cell>
          <cell r="D19" t="str">
            <v>王丽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S000046990015235001136</v>
          </cell>
          <cell r="I19" t="str">
            <v>265</v>
          </cell>
        </row>
        <row r="20">
          <cell r="B20" t="str">
            <v>460026197110092948</v>
          </cell>
          <cell r="C20" t="str">
            <v>居民身份证（户口簿）</v>
          </cell>
          <cell r="D20" t="str">
            <v>郑雪容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S000046990015235001138</v>
          </cell>
          <cell r="I20" t="str">
            <v>265</v>
          </cell>
        </row>
        <row r="21">
          <cell r="B21" t="str">
            <v>460026197512270946</v>
          </cell>
          <cell r="C21" t="str">
            <v>居民身份证（户口簿）</v>
          </cell>
          <cell r="D21" t="str">
            <v>农海燕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S000046990015235001139</v>
          </cell>
          <cell r="I21" t="str">
            <v>265</v>
          </cell>
        </row>
        <row r="22">
          <cell r="B22" t="str">
            <v>460004198510254420</v>
          </cell>
          <cell r="C22" t="str">
            <v>居民身份证（户口簿）</v>
          </cell>
          <cell r="D22" t="str">
            <v>周金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S000046990015235001141</v>
          </cell>
          <cell r="I22" t="str">
            <v>265</v>
          </cell>
        </row>
        <row r="23">
          <cell r="B23" t="str">
            <v>46002619720305094X</v>
          </cell>
          <cell r="C23" t="str">
            <v>居民身份证（户口簿）</v>
          </cell>
          <cell r="D23" t="str">
            <v>陈琼玉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S000046990015235001142</v>
          </cell>
          <cell r="I23" t="str">
            <v>265</v>
          </cell>
        </row>
        <row r="24">
          <cell r="B24" t="str">
            <v>460036197809161524</v>
          </cell>
          <cell r="C24" t="str">
            <v>居民身份证（户口簿）</v>
          </cell>
          <cell r="D24" t="str">
            <v>王娟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S000046990015235001144</v>
          </cell>
          <cell r="I24" t="str">
            <v>265</v>
          </cell>
        </row>
        <row r="25">
          <cell r="B25" t="str">
            <v>460026197509280924</v>
          </cell>
          <cell r="C25" t="str">
            <v>居民身份证（户口簿）</v>
          </cell>
          <cell r="D25" t="str">
            <v>刘琼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S000046990015235001145</v>
          </cell>
          <cell r="I25" t="str">
            <v>265</v>
          </cell>
        </row>
        <row r="26">
          <cell r="B26" t="str">
            <v>46002619890515094X</v>
          </cell>
          <cell r="C26" t="str">
            <v>居民身份证（户口簿）</v>
          </cell>
          <cell r="D26" t="str">
            <v>陈贴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S000046990015235001146</v>
          </cell>
          <cell r="I26" t="str">
            <v>265</v>
          </cell>
        </row>
        <row r="27">
          <cell r="B27" t="str">
            <v>46002519891024272X</v>
          </cell>
          <cell r="C27" t="str">
            <v>居民身份证（户口簿）</v>
          </cell>
          <cell r="D27" t="str">
            <v>李星</v>
          </cell>
          <cell r="E27" t="str">
            <v>初中</v>
          </cell>
        </row>
        <row r="27">
          <cell r="G27" t="str">
            <v>职业技能等级证书</v>
          </cell>
          <cell r="H27" t="str">
            <v>S000046990015235001147</v>
          </cell>
          <cell r="I27" t="str">
            <v>265</v>
          </cell>
        </row>
        <row r="28">
          <cell r="B28" t="str">
            <v>460026197708011823</v>
          </cell>
          <cell r="C28" t="str">
            <v>居民身份证（户口簿）</v>
          </cell>
          <cell r="D28" t="str">
            <v>邱风銮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S000046990015235001148</v>
          </cell>
          <cell r="I28" t="str">
            <v>265</v>
          </cell>
        </row>
        <row r="29">
          <cell r="B29" t="str">
            <v>460004198503155344</v>
          </cell>
          <cell r="C29" t="str">
            <v>居民身份证（户口簿）</v>
          </cell>
          <cell r="D29" t="str">
            <v>邓春丽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S000046990015235001149</v>
          </cell>
          <cell r="I29" t="str">
            <v>265</v>
          </cell>
        </row>
        <row r="30">
          <cell r="B30" t="str">
            <v>460002198905104168</v>
          </cell>
          <cell r="C30" t="str">
            <v>居民身份证（户口簿）</v>
          </cell>
          <cell r="D30" t="str">
            <v>黄小灵</v>
          </cell>
          <cell r="E30" t="str">
            <v>初中</v>
          </cell>
        </row>
        <row r="30">
          <cell r="G30" t="str">
            <v>职业技能等级证书</v>
          </cell>
          <cell r="H30" t="str">
            <v>S000046990015235001150</v>
          </cell>
          <cell r="I30" t="str">
            <v>265</v>
          </cell>
        </row>
        <row r="31">
          <cell r="B31" t="str">
            <v>46002619870610094X</v>
          </cell>
          <cell r="C31" t="str">
            <v>居民身份证（户口簿）</v>
          </cell>
          <cell r="D31" t="str">
            <v>薛之丽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S000046990015235001151</v>
          </cell>
          <cell r="I31" t="str">
            <v>265</v>
          </cell>
        </row>
        <row r="32">
          <cell r="B32" t="str">
            <v>460026196810111009</v>
          </cell>
          <cell r="C32" t="str">
            <v>居民身份证（户口簿）</v>
          </cell>
          <cell r="D32" t="str">
            <v>李珍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S000046990015235001153</v>
          </cell>
          <cell r="I32" t="str">
            <v>265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460026197708241215</v>
          </cell>
          <cell r="C4" t="str">
            <v>居民身份证（户口簿）</v>
          </cell>
          <cell r="D4" t="str">
            <v>王宏谦</v>
          </cell>
          <cell r="E4" t="str">
            <v>初中</v>
          </cell>
          <cell r="F4" t="str">
            <v>13907593787</v>
          </cell>
          <cell r="G4" t="str">
            <v>职业技能等级证书</v>
          </cell>
          <cell r="H4" t="str">
            <v>S000046990071235003624</v>
          </cell>
          <cell r="I4" t="str">
            <v>265</v>
          </cell>
        </row>
        <row r="5">
          <cell r="B5" t="str">
            <v>469022200705191213</v>
          </cell>
          <cell r="C5" t="str">
            <v>居民身份证（户口簿）</v>
          </cell>
          <cell r="D5" t="str">
            <v>陈祖旭</v>
          </cell>
          <cell r="E5" t="str">
            <v>初中</v>
          </cell>
          <cell r="F5" t="str">
            <v>18217873746</v>
          </cell>
          <cell r="G5" t="str">
            <v>职业技能等级证书</v>
          </cell>
          <cell r="H5" t="str">
            <v>S000046990071235003625</v>
          </cell>
          <cell r="I5" t="str">
            <v>265</v>
          </cell>
        </row>
        <row r="6">
          <cell r="B6" t="str">
            <v>460026200405231225</v>
          </cell>
          <cell r="C6" t="str">
            <v>居民身份证（户口簿）</v>
          </cell>
          <cell r="D6" t="str">
            <v>陈容英</v>
          </cell>
          <cell r="E6" t="str">
            <v>初中</v>
          </cell>
          <cell r="F6" t="str">
            <v>13078903665</v>
          </cell>
          <cell r="G6" t="str">
            <v>职业技能等级证书</v>
          </cell>
          <cell r="H6" t="str">
            <v>S000046990071235003622</v>
          </cell>
          <cell r="I6" t="str">
            <v>265</v>
          </cell>
        </row>
        <row r="7">
          <cell r="B7" t="str">
            <v>46902220070711123X</v>
          </cell>
          <cell r="C7" t="str">
            <v>居民身份证（户口簿）</v>
          </cell>
          <cell r="D7" t="str">
            <v>陈荣亲</v>
          </cell>
          <cell r="E7" t="str">
            <v>初中</v>
          </cell>
          <cell r="F7" t="str">
            <v>17372035005</v>
          </cell>
          <cell r="G7" t="str">
            <v>职业技能等级证书</v>
          </cell>
          <cell r="H7" t="str">
            <v>S000046990071235003632</v>
          </cell>
          <cell r="I7" t="str">
            <v>265</v>
          </cell>
        </row>
        <row r="8">
          <cell r="B8" t="str">
            <v>460026198412201219</v>
          </cell>
          <cell r="C8" t="str">
            <v>居民身份证（户口簿）</v>
          </cell>
          <cell r="D8" t="str">
            <v>韩贸定</v>
          </cell>
          <cell r="E8" t="str">
            <v>初中</v>
          </cell>
          <cell r="F8" t="str">
            <v>13519806416</v>
          </cell>
          <cell r="G8" t="str">
            <v>职业技能等级证书</v>
          </cell>
          <cell r="H8" t="str">
            <v>S000046990071235003637</v>
          </cell>
          <cell r="I8" t="str">
            <v>265</v>
          </cell>
        </row>
        <row r="9">
          <cell r="B9" t="str">
            <v>460026200307261228</v>
          </cell>
          <cell r="C9" t="str">
            <v>居民身份证（户口簿）</v>
          </cell>
          <cell r="D9" t="str">
            <v>吴小菊</v>
          </cell>
          <cell r="E9" t="str">
            <v>初中</v>
          </cell>
          <cell r="F9" t="str">
            <v>15120991683</v>
          </cell>
          <cell r="G9" t="str">
            <v>职业技能等级证书</v>
          </cell>
          <cell r="H9" t="str">
            <v>S000046990071235003614</v>
          </cell>
          <cell r="I9" t="str">
            <v>265</v>
          </cell>
        </row>
        <row r="10">
          <cell r="B10" t="str">
            <v>46902220070515122X</v>
          </cell>
          <cell r="C10" t="str">
            <v>居民身份证（户口簿）</v>
          </cell>
          <cell r="D10" t="str">
            <v>王桂玉</v>
          </cell>
          <cell r="E10" t="str">
            <v>初中</v>
          </cell>
          <cell r="F10" t="str">
            <v>13876106452</v>
          </cell>
          <cell r="G10" t="str">
            <v>职业技能等级证书</v>
          </cell>
          <cell r="H10" t="str">
            <v>S000046990071235003630</v>
          </cell>
          <cell r="I10" t="str">
            <v>265</v>
          </cell>
        </row>
        <row r="11">
          <cell r="B11" t="str">
            <v>460026197705141251</v>
          </cell>
          <cell r="C11" t="str">
            <v>居民身份证（户口簿）</v>
          </cell>
          <cell r="D11" t="str">
            <v>李开光</v>
          </cell>
          <cell r="E11" t="str">
            <v>初中</v>
          </cell>
          <cell r="F11" t="str">
            <v>15103024905</v>
          </cell>
          <cell r="G11" t="str">
            <v>职业技能等级证书</v>
          </cell>
          <cell r="H11" t="str">
            <v>S000046990071235003633</v>
          </cell>
          <cell r="I11" t="str">
            <v>265</v>
          </cell>
        </row>
        <row r="12">
          <cell r="B12" t="str">
            <v>469022200602131226</v>
          </cell>
          <cell r="C12" t="str">
            <v>居民身份证（户口簿）</v>
          </cell>
          <cell r="D12" t="str">
            <v>王天燕</v>
          </cell>
          <cell r="E12" t="str">
            <v>初中</v>
          </cell>
          <cell r="F12" t="str">
            <v>18889221406</v>
          </cell>
          <cell r="G12" t="str">
            <v>职业技能等级证书</v>
          </cell>
          <cell r="H12" t="str">
            <v>S000046990071235003641</v>
          </cell>
          <cell r="I12" t="str">
            <v>265</v>
          </cell>
        </row>
        <row r="13">
          <cell r="B13" t="str">
            <v>46002619751021123X</v>
          </cell>
          <cell r="C13" t="str">
            <v>居民身份证（户口簿）</v>
          </cell>
          <cell r="D13" t="str">
            <v>王广强</v>
          </cell>
          <cell r="E13" t="str">
            <v>初中</v>
          </cell>
          <cell r="F13" t="str">
            <v>18889398665</v>
          </cell>
          <cell r="G13" t="str">
            <v>职业技能等级证书</v>
          </cell>
          <cell r="H13" t="str">
            <v>S000046990071235003629</v>
          </cell>
          <cell r="I13" t="str">
            <v>265</v>
          </cell>
        </row>
        <row r="14">
          <cell r="B14" t="str">
            <v>460026197603151213</v>
          </cell>
          <cell r="C14" t="str">
            <v>居民身份证（户口簿）</v>
          </cell>
          <cell r="D14" t="str">
            <v>梁振文</v>
          </cell>
          <cell r="E14" t="str">
            <v>初中</v>
          </cell>
          <cell r="F14" t="str">
            <v>13876778277</v>
          </cell>
          <cell r="G14" t="str">
            <v>职业技能等级证书</v>
          </cell>
          <cell r="H14" t="str">
            <v>S000046990071235003597</v>
          </cell>
          <cell r="I14" t="str">
            <v>265</v>
          </cell>
        </row>
        <row r="15">
          <cell r="B15" t="str">
            <v>469022200107161217</v>
          </cell>
          <cell r="C15" t="str">
            <v>居民身份证（户口簿）</v>
          </cell>
          <cell r="D15" t="str">
            <v>李道钊</v>
          </cell>
          <cell r="E15" t="str">
            <v>初中</v>
          </cell>
          <cell r="F15" t="str">
            <v>19973913486</v>
          </cell>
          <cell r="G15" t="str">
            <v>职业技能等级证书</v>
          </cell>
          <cell r="H15" t="str">
            <v>S000046990071235003598</v>
          </cell>
          <cell r="I15" t="str">
            <v>265</v>
          </cell>
        </row>
        <row r="16">
          <cell r="B16" t="str">
            <v>46002619890729121X</v>
          </cell>
          <cell r="C16" t="str">
            <v>居民身份证（户口簿）</v>
          </cell>
          <cell r="D16" t="str">
            <v>王广隆</v>
          </cell>
          <cell r="E16" t="str">
            <v>初中</v>
          </cell>
          <cell r="F16" t="str">
            <v>13687546451</v>
          </cell>
          <cell r="G16" t="str">
            <v>职业技能等级证书</v>
          </cell>
          <cell r="H16" t="str">
            <v>S000046990071235003599</v>
          </cell>
          <cell r="I16" t="str">
            <v>265</v>
          </cell>
        </row>
        <row r="17">
          <cell r="B17" t="str">
            <v>460026199910141217</v>
          </cell>
          <cell r="C17" t="str">
            <v>居民身份证（户口簿）</v>
          </cell>
          <cell r="D17" t="str">
            <v>梁振守</v>
          </cell>
          <cell r="E17" t="str">
            <v>初中</v>
          </cell>
          <cell r="F17" t="str">
            <v>17776864433</v>
          </cell>
          <cell r="G17" t="str">
            <v>职业技能等级证书</v>
          </cell>
          <cell r="H17" t="str">
            <v>S000046990071235003600</v>
          </cell>
          <cell r="I17" t="str">
            <v>265</v>
          </cell>
        </row>
        <row r="18">
          <cell r="B18" t="str">
            <v>450721199505290942</v>
          </cell>
          <cell r="C18" t="str">
            <v>居民身份证（户口簿）</v>
          </cell>
          <cell r="D18" t="str">
            <v>张雄英</v>
          </cell>
          <cell r="E18" t="str">
            <v>初中</v>
          </cell>
          <cell r="F18" t="str">
            <v>13876109827</v>
          </cell>
          <cell r="G18" t="str">
            <v>职业技能等级证书</v>
          </cell>
          <cell r="H18" t="str">
            <v>S000046990071235003602</v>
          </cell>
          <cell r="I18" t="str">
            <v>265</v>
          </cell>
        </row>
        <row r="19">
          <cell r="B19" t="str">
            <v>469022200705041215</v>
          </cell>
          <cell r="C19" t="str">
            <v>居民身份证（户口簿）</v>
          </cell>
          <cell r="D19" t="str">
            <v>梁松</v>
          </cell>
          <cell r="E19" t="str">
            <v>初中</v>
          </cell>
          <cell r="F19" t="str">
            <v>15289920303</v>
          </cell>
          <cell r="G19" t="str">
            <v>职业技能等级证书</v>
          </cell>
          <cell r="H19" t="str">
            <v>S000046990071235003606</v>
          </cell>
          <cell r="I19" t="str">
            <v>265</v>
          </cell>
        </row>
        <row r="20">
          <cell r="B20" t="str">
            <v>460026196904091213</v>
          </cell>
          <cell r="C20" t="str">
            <v>居民身份证（户口簿）</v>
          </cell>
          <cell r="D20" t="str">
            <v>王俊期</v>
          </cell>
          <cell r="E20" t="str">
            <v>初中</v>
          </cell>
          <cell r="F20" t="str">
            <v>13876145869</v>
          </cell>
          <cell r="G20" t="str">
            <v>职业技能等级证书</v>
          </cell>
          <cell r="H20" t="str">
            <v>S000046990071235003608</v>
          </cell>
          <cell r="I20" t="str">
            <v>265</v>
          </cell>
        </row>
        <row r="21">
          <cell r="B21" t="str">
            <v>460026197008151219</v>
          </cell>
          <cell r="C21" t="str">
            <v>居民身份证（户口簿）</v>
          </cell>
          <cell r="D21" t="str">
            <v>韩坚畴</v>
          </cell>
          <cell r="E21" t="str">
            <v>初中</v>
          </cell>
          <cell r="F21" t="str">
            <v>13687557762</v>
          </cell>
          <cell r="G21" t="str">
            <v>职业技能等级证书</v>
          </cell>
          <cell r="H21" t="str">
            <v>S000046990071235003609</v>
          </cell>
          <cell r="I21" t="str">
            <v>265</v>
          </cell>
        </row>
        <row r="22">
          <cell r="B22" t="str">
            <v>469022200703211217</v>
          </cell>
          <cell r="C22" t="str">
            <v>居民身份证（户口簿）</v>
          </cell>
          <cell r="D22" t="str">
            <v>王丁申</v>
          </cell>
          <cell r="E22" t="str">
            <v>初中</v>
          </cell>
          <cell r="F22" t="str">
            <v>17384665646</v>
          </cell>
          <cell r="G22" t="str">
            <v>职业技能等级证书</v>
          </cell>
          <cell r="H22" t="str">
            <v>S000046990071235003610</v>
          </cell>
          <cell r="I22" t="str">
            <v>265</v>
          </cell>
        </row>
        <row r="23">
          <cell r="B23" t="str">
            <v>460027199701226624</v>
          </cell>
          <cell r="C23" t="str">
            <v>居民身份证（户口簿）</v>
          </cell>
          <cell r="D23" t="str">
            <v>陈益容</v>
          </cell>
          <cell r="E23" t="str">
            <v>初中</v>
          </cell>
          <cell r="F23" t="str">
            <v>18889523190</v>
          </cell>
          <cell r="G23" t="str">
            <v>职业技能等级证书</v>
          </cell>
          <cell r="H23" t="str">
            <v>S000046990071235003611</v>
          </cell>
          <cell r="I23" t="str">
            <v>265</v>
          </cell>
        </row>
        <row r="24">
          <cell r="B24" t="str">
            <v>460026198409101540</v>
          </cell>
          <cell r="C24" t="str">
            <v>居民身份证（户口簿）</v>
          </cell>
          <cell r="D24" t="str">
            <v>梁雪灵</v>
          </cell>
          <cell r="E24" t="str">
            <v>初中</v>
          </cell>
          <cell r="F24" t="str">
            <v>13687548639</v>
          </cell>
          <cell r="G24" t="str">
            <v>职业技能等级证书</v>
          </cell>
          <cell r="H24" t="str">
            <v>S000046990071235003613</v>
          </cell>
          <cell r="I24" t="str">
            <v>265</v>
          </cell>
        </row>
        <row r="25">
          <cell r="B25" t="str">
            <v>460026197205061239</v>
          </cell>
          <cell r="C25" t="str">
            <v>居民身份证（户口簿）</v>
          </cell>
          <cell r="D25" t="str">
            <v>李开兴</v>
          </cell>
          <cell r="E25" t="str">
            <v>初中</v>
          </cell>
          <cell r="F25" t="str">
            <v>13907517526</v>
          </cell>
          <cell r="G25" t="str">
            <v>职业技能等级证书</v>
          </cell>
          <cell r="H25" t="str">
            <v>S000046990071235003615</v>
          </cell>
          <cell r="I25" t="str">
            <v>265</v>
          </cell>
        </row>
        <row r="26">
          <cell r="B26" t="str">
            <v>460028199408026822</v>
          </cell>
          <cell r="C26" t="str">
            <v>居民身份证（户口簿）</v>
          </cell>
          <cell r="D26" t="str">
            <v>陈玉红</v>
          </cell>
          <cell r="E26" t="str">
            <v>初中</v>
          </cell>
          <cell r="F26" t="str">
            <v>13876804550</v>
          </cell>
          <cell r="G26" t="str">
            <v>职业技能等级证书</v>
          </cell>
          <cell r="H26" t="str">
            <v>S000046990071235003616</v>
          </cell>
          <cell r="I26" t="str">
            <v>265</v>
          </cell>
        </row>
        <row r="27">
          <cell r="B27" t="str">
            <v>469022200309301222</v>
          </cell>
          <cell r="C27" t="str">
            <v>居民身份证（户口簿）</v>
          </cell>
          <cell r="D27" t="str">
            <v>王献芬</v>
          </cell>
          <cell r="E27" t="str">
            <v>初中</v>
          </cell>
          <cell r="F27" t="str">
            <v>18889579771</v>
          </cell>
          <cell r="G27" t="str">
            <v>职业技能等级证书</v>
          </cell>
          <cell r="H27" t="str">
            <v>S000046990071235003618</v>
          </cell>
          <cell r="I27" t="str">
            <v>265</v>
          </cell>
        </row>
        <row r="28">
          <cell r="B28" t="str">
            <v>460026197508051214</v>
          </cell>
          <cell r="C28" t="str">
            <v>居民身份证（户口簿）</v>
          </cell>
          <cell r="D28" t="str">
            <v>李开盛</v>
          </cell>
          <cell r="E28" t="str">
            <v>初中</v>
          </cell>
          <cell r="F28" t="str">
            <v>13976307322</v>
          </cell>
          <cell r="G28" t="str">
            <v>职业技能等级证书</v>
          </cell>
          <cell r="H28" t="str">
            <v>S000046990071235003623</v>
          </cell>
          <cell r="I28" t="str">
            <v>265</v>
          </cell>
        </row>
        <row r="29">
          <cell r="B29" t="str">
            <v>460026199208121216</v>
          </cell>
          <cell r="C29" t="str">
            <v>居民身份证（户口簿）</v>
          </cell>
          <cell r="D29" t="str">
            <v>陈业文</v>
          </cell>
          <cell r="E29" t="str">
            <v>初中</v>
          </cell>
          <cell r="F29" t="str">
            <v>15203603021</v>
          </cell>
          <cell r="G29" t="str">
            <v>职业技能等级证书</v>
          </cell>
          <cell r="H29" t="str">
            <v>S000046990071235003627</v>
          </cell>
          <cell r="I29" t="str">
            <v>265</v>
          </cell>
        </row>
        <row r="30">
          <cell r="B30" t="str">
            <v>46002619860718122X</v>
          </cell>
          <cell r="C30" t="str">
            <v>居民身份证（户口簿）</v>
          </cell>
          <cell r="D30" t="str">
            <v>黄玲玉</v>
          </cell>
          <cell r="E30" t="str">
            <v>初中</v>
          </cell>
          <cell r="F30" t="str">
            <v>18689967699</v>
          </cell>
          <cell r="G30" t="str">
            <v>职业技能等级证书</v>
          </cell>
          <cell r="H30" t="str">
            <v>S000046990071235003628</v>
          </cell>
          <cell r="I30" t="str">
            <v>265</v>
          </cell>
        </row>
        <row r="31">
          <cell r="B31" t="str">
            <v>460026197602021214</v>
          </cell>
          <cell r="C31" t="str">
            <v>居民身份证（户口簿）</v>
          </cell>
          <cell r="D31" t="str">
            <v>梁定曹</v>
          </cell>
          <cell r="E31" t="str">
            <v>初中</v>
          </cell>
          <cell r="F31" t="str">
            <v>13976307271</v>
          </cell>
          <cell r="G31" t="str">
            <v>职业技能等级证书</v>
          </cell>
          <cell r="H31" t="str">
            <v>S000046990071235003631</v>
          </cell>
          <cell r="I31" t="str">
            <v>265</v>
          </cell>
        </row>
        <row r="32">
          <cell r="B32" t="str">
            <v>469022200410081244</v>
          </cell>
          <cell r="C32" t="str">
            <v>居民身份证（户口簿）</v>
          </cell>
          <cell r="D32" t="str">
            <v>王献琪</v>
          </cell>
          <cell r="E32" t="str">
            <v>初中</v>
          </cell>
          <cell r="F32" t="str">
            <v>17803664421</v>
          </cell>
          <cell r="G32" t="str">
            <v>职业技能等级证书</v>
          </cell>
          <cell r="H32" t="str">
            <v>S000046990071235003635</v>
          </cell>
          <cell r="I32" t="str">
            <v>265</v>
          </cell>
        </row>
        <row r="33">
          <cell r="B33" t="str">
            <v>460026198010021266</v>
          </cell>
          <cell r="C33" t="str">
            <v>居民身份证（户口簿）</v>
          </cell>
          <cell r="D33" t="str">
            <v>王兰菊</v>
          </cell>
          <cell r="E33" t="str">
            <v>初中</v>
          </cell>
          <cell r="F33" t="str">
            <v>13687543375</v>
          </cell>
          <cell r="G33" t="str">
            <v>职业技能等级证书</v>
          </cell>
          <cell r="H33" t="str">
            <v>S000046990071235003638</v>
          </cell>
          <cell r="I33" t="str">
            <v>265</v>
          </cell>
        </row>
        <row r="34">
          <cell r="B34" t="str">
            <v>460026200306181226</v>
          </cell>
          <cell r="C34" t="str">
            <v>居民身份证（户口簿）</v>
          </cell>
          <cell r="D34" t="str">
            <v>吴娃男</v>
          </cell>
          <cell r="E34" t="str">
            <v>初中</v>
          </cell>
          <cell r="F34" t="str">
            <v>18889232459</v>
          </cell>
          <cell r="G34" t="str">
            <v>职业技能等级证书</v>
          </cell>
          <cell r="H34" t="str">
            <v>S000046990071235003639</v>
          </cell>
          <cell r="I34" t="str">
            <v>265</v>
          </cell>
        </row>
        <row r="35">
          <cell r="B35" t="str">
            <v>469022200706101216</v>
          </cell>
          <cell r="C35" t="str">
            <v>居民身份证（户口簿）</v>
          </cell>
          <cell r="D35" t="str">
            <v>韩佳天</v>
          </cell>
          <cell r="E35" t="str">
            <v>初中</v>
          </cell>
          <cell r="F35" t="str">
            <v>19889049660</v>
          </cell>
          <cell r="G35" t="str">
            <v>职业技能等级证书</v>
          </cell>
          <cell r="H35" t="str">
            <v>S000046990071235003643</v>
          </cell>
          <cell r="I35" t="str">
            <v>265</v>
          </cell>
        </row>
        <row r="36">
          <cell r="B36" t="str">
            <v>46002719911223292X</v>
          </cell>
          <cell r="C36" t="str">
            <v>居民身份证（户口簿）</v>
          </cell>
          <cell r="D36" t="str">
            <v>唐梅玉</v>
          </cell>
          <cell r="E36" t="str">
            <v>初中</v>
          </cell>
          <cell r="F36" t="str">
            <v>15103044700</v>
          </cell>
          <cell r="G36" t="str">
            <v>职业技能等级证书</v>
          </cell>
          <cell r="H36" t="str">
            <v>S000046990071235003644</v>
          </cell>
          <cell r="I36" t="str">
            <v>265</v>
          </cell>
        </row>
        <row r="37">
          <cell r="B37" t="str">
            <v>460026198112091214</v>
          </cell>
          <cell r="C37" t="str">
            <v>居民身份证（户口簿）</v>
          </cell>
          <cell r="D37" t="str">
            <v>李传甫</v>
          </cell>
          <cell r="E37" t="str">
            <v>初中</v>
          </cell>
          <cell r="F37" t="str">
            <v>13907518246</v>
          </cell>
          <cell r="G37" t="str">
            <v>职业技能等级证书</v>
          </cell>
          <cell r="H37" t="str">
            <v>S000046990071235003646</v>
          </cell>
          <cell r="I37" t="str">
            <v>265</v>
          </cell>
        </row>
        <row r="38">
          <cell r="B38" t="str">
            <v>46902220060401121X</v>
          </cell>
          <cell r="C38" t="str">
            <v>居民身份证（户口簿）</v>
          </cell>
          <cell r="D38" t="str">
            <v>李道锋</v>
          </cell>
          <cell r="E38" t="str">
            <v>初中</v>
          </cell>
          <cell r="F38" t="str">
            <v>18389610162</v>
          </cell>
          <cell r="G38" t="str">
            <v>职业技能等级证书</v>
          </cell>
          <cell r="H38" t="str">
            <v>S000046990071235003649</v>
          </cell>
          <cell r="I38" t="str">
            <v>265</v>
          </cell>
        </row>
        <row r="39">
          <cell r="B39" t="str">
            <v>469022200411191226</v>
          </cell>
          <cell r="C39" t="str">
            <v>居民身份证（户口簿）</v>
          </cell>
          <cell r="D39" t="str">
            <v>吴玉</v>
          </cell>
          <cell r="E39" t="str">
            <v>初中</v>
          </cell>
          <cell r="F39" t="str">
            <v>13637602923</v>
          </cell>
          <cell r="G39" t="str">
            <v>职业技能等级证书</v>
          </cell>
          <cell r="H39" t="str">
            <v>S000046990071235003652</v>
          </cell>
          <cell r="I39" t="str">
            <v>265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460026198607283349</v>
          </cell>
          <cell r="C4" t="str">
            <v>居民身份证（户口簿）</v>
          </cell>
          <cell r="D4" t="str">
            <v>陈扬花</v>
          </cell>
          <cell r="E4" t="str">
            <v>初中</v>
          </cell>
          <cell r="F4" t="str">
            <v>13876641045</v>
          </cell>
          <cell r="G4" t="str">
            <v>职业技能等级证书</v>
          </cell>
          <cell r="H4" t="str">
            <v>S000046990048235002847</v>
          </cell>
          <cell r="I4" t="str">
            <v>265</v>
          </cell>
        </row>
        <row r="5">
          <cell r="B5" t="str">
            <v>460026198412185124</v>
          </cell>
          <cell r="C5" t="str">
            <v>居民身份证（户口簿）</v>
          </cell>
          <cell r="D5" t="str">
            <v>陈丹丹</v>
          </cell>
          <cell r="E5" t="str">
            <v>初中</v>
          </cell>
          <cell r="F5" t="str">
            <v>18789536994</v>
          </cell>
          <cell r="G5" t="str">
            <v>职业技能等级证书</v>
          </cell>
          <cell r="H5" t="str">
            <v>S000046990048235002833</v>
          </cell>
          <cell r="I5" t="str">
            <v>265</v>
          </cell>
        </row>
        <row r="6">
          <cell r="B6" t="str">
            <v>460027198411201360</v>
          </cell>
          <cell r="C6" t="str">
            <v>居民身份证（户口簿）</v>
          </cell>
          <cell r="D6" t="str">
            <v>王婵</v>
          </cell>
          <cell r="E6" t="str">
            <v>初中</v>
          </cell>
          <cell r="F6" t="str">
            <v>18876023933</v>
          </cell>
          <cell r="G6" t="str">
            <v>职业技能等级证书</v>
          </cell>
          <cell r="H6" t="str">
            <v>S000046990048235002831</v>
          </cell>
          <cell r="I6" t="str">
            <v>265</v>
          </cell>
        </row>
        <row r="7">
          <cell r="B7" t="str">
            <v>460026198108095124</v>
          </cell>
          <cell r="C7" t="str">
            <v>居民身份证（户口簿）</v>
          </cell>
          <cell r="D7" t="str">
            <v>郑金强</v>
          </cell>
          <cell r="E7" t="str">
            <v>初中</v>
          </cell>
          <cell r="F7" t="str">
            <v>18976151690</v>
          </cell>
          <cell r="G7" t="str">
            <v>职业技能等级证书</v>
          </cell>
          <cell r="H7" t="str">
            <v>S000046990048235002838</v>
          </cell>
          <cell r="I7" t="str">
            <v>265</v>
          </cell>
        </row>
        <row r="8">
          <cell r="B8" t="str">
            <v>460026197609133040</v>
          </cell>
          <cell r="C8" t="str">
            <v>居民身份证（户口簿）</v>
          </cell>
          <cell r="D8" t="str">
            <v>徐明南</v>
          </cell>
          <cell r="E8" t="str">
            <v>初中</v>
          </cell>
          <cell r="F8" t="str">
            <v>13876145618</v>
          </cell>
          <cell r="G8" t="str">
            <v>职业技能等级证书</v>
          </cell>
          <cell r="H8" t="str">
            <v>S000046990048235002836</v>
          </cell>
          <cell r="I8" t="str">
            <v>265</v>
          </cell>
        </row>
        <row r="9">
          <cell r="B9" t="str">
            <v>46002619730910482X</v>
          </cell>
          <cell r="C9" t="str">
            <v>居民身份证（户口簿）</v>
          </cell>
          <cell r="D9" t="str">
            <v>王爱菊</v>
          </cell>
          <cell r="E9" t="str">
            <v>初中</v>
          </cell>
          <cell r="F9" t="str">
            <v>13518024913</v>
          </cell>
          <cell r="G9" t="str">
            <v>职业技能等级证书</v>
          </cell>
          <cell r="H9" t="str">
            <v>S000046990048235002841</v>
          </cell>
          <cell r="I9" t="str">
            <v>265</v>
          </cell>
        </row>
        <row r="10">
          <cell r="B10" t="str">
            <v>460027198410157046</v>
          </cell>
          <cell r="C10" t="str">
            <v>居民身份证（户口簿）</v>
          </cell>
          <cell r="D10" t="str">
            <v>王玉娥</v>
          </cell>
          <cell r="E10" t="str">
            <v>初中</v>
          </cell>
          <cell r="F10" t="str">
            <v>18589557831</v>
          </cell>
          <cell r="G10" t="str">
            <v>职业技能等级证书</v>
          </cell>
          <cell r="H10" t="str">
            <v>S000046990048235002826</v>
          </cell>
          <cell r="I10" t="str">
            <v>265</v>
          </cell>
        </row>
        <row r="11">
          <cell r="B11" t="str">
            <v>460026198110064829</v>
          </cell>
          <cell r="C11" t="str">
            <v>居民身份证（户口簿）</v>
          </cell>
          <cell r="D11" t="str">
            <v>何琼</v>
          </cell>
          <cell r="E11" t="str">
            <v>初中</v>
          </cell>
          <cell r="F11" t="str">
            <v>18789923060</v>
          </cell>
          <cell r="G11" t="str">
            <v>职业技能等级证书</v>
          </cell>
          <cell r="H11" t="str">
            <v>S000046990048235002818</v>
          </cell>
          <cell r="I11" t="str">
            <v>265</v>
          </cell>
        </row>
        <row r="12">
          <cell r="B12" t="str">
            <v>460026197502100070</v>
          </cell>
          <cell r="C12" t="str">
            <v>居民身份证（户口簿）</v>
          </cell>
          <cell r="D12" t="str">
            <v>黄宏雾</v>
          </cell>
          <cell r="E12" t="str">
            <v>初中</v>
          </cell>
          <cell r="F12" t="str">
            <v>15109838324</v>
          </cell>
          <cell r="G12" t="str">
            <v>职业技能等级证书</v>
          </cell>
          <cell r="H12" t="str">
            <v>S000046990048235002821</v>
          </cell>
          <cell r="I12" t="str">
            <v>265</v>
          </cell>
        </row>
        <row r="13">
          <cell r="B13" t="str">
            <v>460026198606043060</v>
          </cell>
          <cell r="C13" t="str">
            <v>居民身份证（户口簿）</v>
          </cell>
          <cell r="D13" t="str">
            <v>王锦艳</v>
          </cell>
          <cell r="E13" t="str">
            <v>初中</v>
          </cell>
          <cell r="F13" t="str">
            <v>15103023875</v>
          </cell>
          <cell r="G13" t="str">
            <v>职业技能等级证书</v>
          </cell>
          <cell r="H13" t="str">
            <v>S000046990048235002812</v>
          </cell>
          <cell r="I13" t="str">
            <v>265</v>
          </cell>
        </row>
        <row r="14">
          <cell r="B14" t="str">
            <v>46002619900405308X</v>
          </cell>
          <cell r="C14" t="str">
            <v>居民身份证（户口簿）</v>
          </cell>
          <cell r="D14" t="str">
            <v>符方兰</v>
          </cell>
          <cell r="E14" t="str">
            <v>初中</v>
          </cell>
          <cell r="F14" t="str">
            <v>17744806586</v>
          </cell>
          <cell r="G14" t="str">
            <v>职业技能等级证书</v>
          </cell>
          <cell r="H14" t="str">
            <v>S000046990048235002825</v>
          </cell>
          <cell r="I14" t="str">
            <v>265</v>
          </cell>
        </row>
        <row r="15">
          <cell r="B15" t="str">
            <v>460026198212153312</v>
          </cell>
          <cell r="C15" t="str">
            <v>居民身份证（户口簿）</v>
          </cell>
          <cell r="D15" t="str">
            <v>李旺</v>
          </cell>
          <cell r="E15" t="str">
            <v>初中</v>
          </cell>
          <cell r="F15" t="str">
            <v>13976072520</v>
          </cell>
          <cell r="G15" t="str">
            <v>职业技能等级证书</v>
          </cell>
          <cell r="H15" t="str">
            <v>S000046990048235002852</v>
          </cell>
          <cell r="I15" t="str">
            <v>265</v>
          </cell>
        </row>
        <row r="16">
          <cell r="B16" t="str">
            <v>321323198707160984</v>
          </cell>
          <cell r="C16" t="str">
            <v>居民身份证（户口簿）</v>
          </cell>
          <cell r="D16" t="str">
            <v>徐兰</v>
          </cell>
          <cell r="E16" t="str">
            <v>初中</v>
          </cell>
          <cell r="F16" t="str">
            <v>13337699006</v>
          </cell>
          <cell r="G16" t="str">
            <v>职业技能等级证书</v>
          </cell>
          <cell r="H16" t="str">
            <v>S000046990048235002816</v>
          </cell>
          <cell r="I16" t="str">
            <v>265</v>
          </cell>
        </row>
        <row r="17">
          <cell r="B17" t="str">
            <v>460028199102010422</v>
          </cell>
          <cell r="C17" t="str">
            <v>居民身份证（户口簿）</v>
          </cell>
          <cell r="D17" t="str">
            <v>黎少云</v>
          </cell>
          <cell r="E17" t="str">
            <v>初中</v>
          </cell>
          <cell r="F17" t="str">
            <v>13637654401</v>
          </cell>
          <cell r="G17" t="str">
            <v>职业技能等级证书</v>
          </cell>
          <cell r="H17" t="str">
            <v>S000046990048235002840</v>
          </cell>
          <cell r="I17" t="str">
            <v>265</v>
          </cell>
        </row>
        <row r="18">
          <cell r="B18" t="str">
            <v>46002619790310331X</v>
          </cell>
          <cell r="C18" t="str">
            <v>居民身份证（户口簿）</v>
          </cell>
          <cell r="D18" t="str">
            <v>王发文</v>
          </cell>
          <cell r="E18" t="str">
            <v>初中</v>
          </cell>
          <cell r="F18" t="str">
            <v>13687545150</v>
          </cell>
          <cell r="G18" t="str">
            <v>职业技能等级证书</v>
          </cell>
          <cell r="H18" t="str">
            <v>S000046990048235002830</v>
          </cell>
          <cell r="I18" t="str">
            <v>265</v>
          </cell>
        </row>
        <row r="19">
          <cell r="B19" t="str">
            <v>450981198510045047</v>
          </cell>
          <cell r="C19" t="str">
            <v>居民身份证（户口簿）</v>
          </cell>
          <cell r="D19" t="str">
            <v>梁健英</v>
          </cell>
          <cell r="E19" t="str">
            <v>初中</v>
          </cell>
          <cell r="F19" t="str">
            <v>18289810116</v>
          </cell>
          <cell r="G19" t="str">
            <v>职业技能等级证书</v>
          </cell>
          <cell r="H19" t="str">
            <v>S000046990048235002808</v>
          </cell>
          <cell r="I19" t="str">
            <v>265</v>
          </cell>
        </row>
        <row r="20">
          <cell r="B20" t="str">
            <v>460026197809023014</v>
          </cell>
          <cell r="C20" t="str">
            <v>居民身份证（户口簿）</v>
          </cell>
          <cell r="D20" t="str">
            <v>王先学</v>
          </cell>
          <cell r="E20" t="str">
            <v>初中</v>
          </cell>
          <cell r="F20" t="str">
            <v>13807583770</v>
          </cell>
          <cell r="G20" t="str">
            <v>职业技能等级证书</v>
          </cell>
          <cell r="H20" t="str">
            <v>S000046990048235002845</v>
          </cell>
          <cell r="I20" t="str">
            <v>265</v>
          </cell>
        </row>
        <row r="21">
          <cell r="B21" t="str">
            <v>460026200305213310</v>
          </cell>
          <cell r="C21" t="str">
            <v>居民身份证（户口簿）</v>
          </cell>
          <cell r="D21" t="str">
            <v>李创贤</v>
          </cell>
          <cell r="E21" t="str">
            <v>初中</v>
          </cell>
          <cell r="F21" t="str">
            <v>17330865320</v>
          </cell>
          <cell r="G21" t="str">
            <v>职业技能等级证书</v>
          </cell>
          <cell r="H21" t="str">
            <v>S000046990048235002809</v>
          </cell>
          <cell r="I21" t="str">
            <v>265</v>
          </cell>
        </row>
        <row r="22">
          <cell r="B22" t="str">
            <v>460026198204165145</v>
          </cell>
          <cell r="C22" t="str">
            <v>居民身份证（户口簿）</v>
          </cell>
          <cell r="D22" t="str">
            <v>覃瑞雲</v>
          </cell>
          <cell r="E22" t="str">
            <v>初中</v>
          </cell>
          <cell r="F22" t="str">
            <v>18876754182</v>
          </cell>
          <cell r="G22" t="str">
            <v>职业技能等级证书</v>
          </cell>
          <cell r="H22" t="str">
            <v>S000046990048235002820</v>
          </cell>
          <cell r="I22" t="str">
            <v>265</v>
          </cell>
        </row>
        <row r="23">
          <cell r="B23" t="str">
            <v>460026198812163338</v>
          </cell>
          <cell r="C23" t="str">
            <v>居民身份证（户口簿）</v>
          </cell>
          <cell r="D23" t="str">
            <v>魏世挺</v>
          </cell>
          <cell r="E23" t="str">
            <v>初中</v>
          </cell>
          <cell r="F23" t="str">
            <v>18876750604</v>
          </cell>
          <cell r="G23" t="str">
            <v>职业技能等级证书</v>
          </cell>
          <cell r="H23" t="str">
            <v>S000046990048235002810</v>
          </cell>
          <cell r="I23" t="str">
            <v>265</v>
          </cell>
        </row>
        <row r="24">
          <cell r="B24" t="str">
            <v>460026198907033026</v>
          </cell>
          <cell r="C24" t="str">
            <v>居民身份证（户口簿）</v>
          </cell>
          <cell r="D24" t="str">
            <v>蔡丽云</v>
          </cell>
          <cell r="E24" t="str">
            <v>初中</v>
          </cell>
          <cell r="F24" t="str">
            <v>18889544119</v>
          </cell>
          <cell r="G24" t="str">
            <v>职业技能等级证书</v>
          </cell>
          <cell r="H24" t="str">
            <v>S000046990048235002805</v>
          </cell>
          <cell r="I24" t="str">
            <v>265</v>
          </cell>
        </row>
        <row r="25">
          <cell r="B25" t="str">
            <v>46002619901015512X</v>
          </cell>
          <cell r="C25" t="str">
            <v>居民身份证（户口簿）</v>
          </cell>
          <cell r="D25" t="str">
            <v>陈蔓妮</v>
          </cell>
          <cell r="E25" t="str">
            <v>初中</v>
          </cell>
          <cell r="F25" t="str">
            <v>18889579950</v>
          </cell>
          <cell r="G25" t="str">
            <v>职业技能等级证书</v>
          </cell>
          <cell r="H25" t="str">
            <v>S000046990048235002827</v>
          </cell>
          <cell r="I25" t="str">
            <v>265</v>
          </cell>
        </row>
        <row r="26">
          <cell r="B26" t="str">
            <v>460025198707243321</v>
          </cell>
          <cell r="C26" t="str">
            <v>居民身份证（户口簿）</v>
          </cell>
          <cell r="D26" t="str">
            <v>邓美芳</v>
          </cell>
          <cell r="E26" t="str">
            <v>初中</v>
          </cell>
          <cell r="F26" t="str">
            <v>16689721092</v>
          </cell>
          <cell r="G26" t="str">
            <v>职业技能等级证书</v>
          </cell>
          <cell r="H26" t="str">
            <v>S000046990048235002824</v>
          </cell>
          <cell r="I26" t="str">
            <v>265</v>
          </cell>
        </row>
        <row r="27">
          <cell r="B27" t="str">
            <v>469022200408105120</v>
          </cell>
          <cell r="C27" t="str">
            <v>居民身份证（户口簿）</v>
          </cell>
          <cell r="D27" t="str">
            <v>孙瑞芸</v>
          </cell>
          <cell r="E27" t="str">
            <v>初中</v>
          </cell>
          <cell r="F27" t="str">
            <v>17700979912</v>
          </cell>
          <cell r="G27" t="str">
            <v>职业技能等级证书</v>
          </cell>
          <cell r="H27" t="str">
            <v>S000046990048235002844</v>
          </cell>
          <cell r="I27" t="str">
            <v>265</v>
          </cell>
        </row>
        <row r="28">
          <cell r="B28" t="str">
            <v>511123198102217022</v>
          </cell>
          <cell r="C28" t="str">
            <v>居民身份证（户口簿）</v>
          </cell>
          <cell r="D28" t="str">
            <v>宋小宁</v>
          </cell>
          <cell r="E28" t="str">
            <v>初中</v>
          </cell>
          <cell r="F28" t="str">
            <v>18217873842</v>
          </cell>
          <cell r="G28" t="str">
            <v>职业技能等级证书</v>
          </cell>
          <cell r="H28" t="str">
            <v>S000046990048235002828</v>
          </cell>
          <cell r="I28" t="str">
            <v>265</v>
          </cell>
        </row>
        <row r="29">
          <cell r="B29" t="str">
            <v>469022200602285129</v>
          </cell>
          <cell r="C29" t="str">
            <v>居民身份证（户口簿）</v>
          </cell>
          <cell r="D29" t="str">
            <v>李莎莎</v>
          </cell>
          <cell r="E29" t="str">
            <v>初中</v>
          </cell>
          <cell r="F29" t="str">
            <v>15813437265</v>
          </cell>
          <cell r="G29" t="str">
            <v>职业技能等级证书</v>
          </cell>
          <cell r="H29" t="str">
            <v>S000046990048235002813</v>
          </cell>
          <cell r="I29" t="str">
            <v>265</v>
          </cell>
        </row>
        <row r="30">
          <cell r="B30" t="str">
            <v>460026197502140021</v>
          </cell>
          <cell r="C30" t="str">
            <v>居民身份证（户口簿）</v>
          </cell>
          <cell r="D30" t="str">
            <v>秦传玲</v>
          </cell>
          <cell r="E30" t="str">
            <v>初中</v>
          </cell>
          <cell r="F30" t="str">
            <v>18789723589</v>
          </cell>
          <cell r="G30" t="str">
            <v>职业技能等级证书</v>
          </cell>
          <cell r="H30" t="str">
            <v>S000046990048235002843</v>
          </cell>
          <cell r="I30" t="str">
            <v>265</v>
          </cell>
        </row>
        <row r="31">
          <cell r="B31" t="str">
            <v>460026199503073018</v>
          </cell>
          <cell r="C31" t="str">
            <v>居民身份证（户口簿）</v>
          </cell>
          <cell r="D31" t="str">
            <v>梁振好</v>
          </cell>
          <cell r="E31" t="str">
            <v>初中</v>
          </cell>
          <cell r="F31" t="str">
            <v>13617575603</v>
          </cell>
          <cell r="G31" t="str">
            <v>职业技能等级证书</v>
          </cell>
          <cell r="H31" t="str">
            <v>S000046990048235002851</v>
          </cell>
          <cell r="I31" t="str">
            <v>265</v>
          </cell>
        </row>
        <row r="32">
          <cell r="B32" t="str">
            <v>652827200606203228</v>
          </cell>
          <cell r="C32" t="str">
            <v>居民身份证（户口簿）</v>
          </cell>
          <cell r="D32" t="str">
            <v>陈敏婕</v>
          </cell>
          <cell r="E32" t="str">
            <v>初中</v>
          </cell>
          <cell r="F32" t="str">
            <v>18289813781</v>
          </cell>
          <cell r="G32" t="str">
            <v>职业技能等级证书</v>
          </cell>
          <cell r="H32" t="str">
            <v>S000046990048235002859</v>
          </cell>
          <cell r="I32" t="str">
            <v>265</v>
          </cell>
        </row>
        <row r="33">
          <cell r="B33" t="str">
            <v>46002619820602512X</v>
          </cell>
          <cell r="C33" t="str">
            <v>居民身份证（户口簿）</v>
          </cell>
          <cell r="D33" t="str">
            <v>陈桂珍</v>
          </cell>
          <cell r="E33" t="str">
            <v>初中</v>
          </cell>
          <cell r="F33" t="str">
            <v>15203603492</v>
          </cell>
          <cell r="G33" t="str">
            <v>职业技能等级证书</v>
          </cell>
          <cell r="H33" t="str">
            <v>S000046990048235002863</v>
          </cell>
          <cell r="I33" t="str">
            <v>265</v>
          </cell>
        </row>
        <row r="34">
          <cell r="B34" t="str">
            <v>460006199111055245</v>
          </cell>
          <cell r="C34" t="str">
            <v>居民身份证（户口簿）</v>
          </cell>
          <cell r="D34" t="str">
            <v>蔡学</v>
          </cell>
          <cell r="E34" t="str">
            <v>初中</v>
          </cell>
          <cell r="F34" t="str">
            <v>18217878505</v>
          </cell>
          <cell r="G34" t="str">
            <v>职业技能等级证书</v>
          </cell>
          <cell r="H34" t="str">
            <v>S000046990048235002858</v>
          </cell>
          <cell r="I34" t="str">
            <v>265</v>
          </cell>
        </row>
        <row r="35">
          <cell r="B35" t="str">
            <v>460026199812113327</v>
          </cell>
          <cell r="C35" t="str">
            <v>居民身份证（户口簿）</v>
          </cell>
          <cell r="D35" t="str">
            <v>林应荣</v>
          </cell>
          <cell r="E35" t="str">
            <v>初中</v>
          </cell>
          <cell r="F35" t="str">
            <v>17744819808</v>
          </cell>
          <cell r="G35" t="str">
            <v>职业技能等级证书</v>
          </cell>
          <cell r="H35" t="str">
            <v>S000046990048235002868</v>
          </cell>
          <cell r="I35" t="str">
            <v>265</v>
          </cell>
        </row>
        <row r="36">
          <cell r="B36" t="str">
            <v>460026199911245114</v>
          </cell>
          <cell r="C36" t="str">
            <v>居民身份证（户口簿）</v>
          </cell>
          <cell r="D36" t="str">
            <v>戴宇</v>
          </cell>
          <cell r="E36" t="str">
            <v>初中</v>
          </cell>
          <cell r="F36" t="str">
            <v>17789782778</v>
          </cell>
          <cell r="G36" t="str">
            <v>职业技能等级证书</v>
          </cell>
          <cell r="H36" t="str">
            <v>S000046990048235002856</v>
          </cell>
          <cell r="I36" t="str">
            <v>265</v>
          </cell>
        </row>
        <row r="37">
          <cell r="B37" t="str">
            <v>460026199705093324</v>
          </cell>
          <cell r="C37" t="str">
            <v>居民身份证（户口簿）</v>
          </cell>
          <cell r="D37" t="str">
            <v>李荣菊</v>
          </cell>
          <cell r="E37" t="str">
            <v>初中</v>
          </cell>
          <cell r="F37" t="str">
            <v>15622974191</v>
          </cell>
          <cell r="G37" t="str">
            <v>职业技能等级证书</v>
          </cell>
          <cell r="H37" t="str">
            <v>S000046990048235002807</v>
          </cell>
          <cell r="I37" t="str">
            <v>265</v>
          </cell>
        </row>
        <row r="38">
          <cell r="B38" t="str">
            <v>460025199309280623</v>
          </cell>
          <cell r="C38" t="str">
            <v>居民身份证（户口簿）</v>
          </cell>
          <cell r="D38" t="str">
            <v>王祝荣</v>
          </cell>
          <cell r="E38" t="str">
            <v>初中</v>
          </cell>
          <cell r="F38" t="str">
            <v>15103024212</v>
          </cell>
          <cell r="G38" t="str">
            <v>职业技能等级证书</v>
          </cell>
          <cell r="H38" t="str">
            <v>S000046990048235002819</v>
          </cell>
          <cell r="I38" t="str">
            <v>265</v>
          </cell>
        </row>
        <row r="39">
          <cell r="B39" t="str">
            <v>469022200609185120</v>
          </cell>
          <cell r="C39" t="str">
            <v>居民身份证（户口簿）</v>
          </cell>
          <cell r="D39" t="str">
            <v>黎安淇</v>
          </cell>
          <cell r="E39" t="str">
            <v>初中</v>
          </cell>
          <cell r="F39" t="str">
            <v>13307658803</v>
          </cell>
          <cell r="G39" t="str">
            <v>职业技能等级证书</v>
          </cell>
          <cell r="H39" t="str">
            <v>S000046990048235002829</v>
          </cell>
          <cell r="I39" t="str">
            <v>265</v>
          </cell>
        </row>
        <row r="40">
          <cell r="B40" t="str">
            <v>460026200511263327</v>
          </cell>
          <cell r="C40" t="str">
            <v>居民身份证（户口簿）</v>
          </cell>
          <cell r="D40" t="str">
            <v>王颖珊</v>
          </cell>
          <cell r="E40" t="str">
            <v>初中</v>
          </cell>
          <cell r="F40" t="str">
            <v>18789355826</v>
          </cell>
          <cell r="G40" t="str">
            <v>职业技能等级证书</v>
          </cell>
          <cell r="H40" t="str">
            <v>S000046990048235002806</v>
          </cell>
          <cell r="I40" t="str">
            <v>265</v>
          </cell>
        </row>
        <row r="41">
          <cell r="B41" t="str">
            <v>460026198908085127</v>
          </cell>
          <cell r="C41" t="str">
            <v>居民身份证（户口簿）</v>
          </cell>
          <cell r="D41" t="str">
            <v>陈琪</v>
          </cell>
          <cell r="E41" t="str">
            <v>初中</v>
          </cell>
          <cell r="F41" t="str">
            <v>18184627075</v>
          </cell>
          <cell r="G41" t="str">
            <v>职业技能等级证书</v>
          </cell>
          <cell r="H41" t="str">
            <v>S000046990048235002854</v>
          </cell>
          <cell r="I41" t="str">
            <v>265</v>
          </cell>
        </row>
        <row r="42">
          <cell r="B42" t="str">
            <v>46002619830519333X</v>
          </cell>
          <cell r="C42" t="str">
            <v>居民身份证（户口簿）</v>
          </cell>
          <cell r="D42" t="str">
            <v>叶绵伟</v>
          </cell>
          <cell r="E42" t="str">
            <v>初中</v>
          </cell>
          <cell r="F42" t="str">
            <v>13518029034</v>
          </cell>
          <cell r="G42" t="str">
            <v>职业技能等级证书</v>
          </cell>
          <cell r="H42" t="str">
            <v>S000046990048235002865</v>
          </cell>
          <cell r="I42" t="str">
            <v>265</v>
          </cell>
        </row>
        <row r="43">
          <cell r="B43" t="str">
            <v>450803198706055824</v>
          </cell>
          <cell r="C43" t="str">
            <v>居民身份证（户口簿）</v>
          </cell>
          <cell r="D43" t="str">
            <v>廖小群</v>
          </cell>
          <cell r="E43" t="str">
            <v>初中</v>
          </cell>
          <cell r="F43" t="str">
            <v>13612982774</v>
          </cell>
          <cell r="G43" t="str">
            <v>职业技能等级证书</v>
          </cell>
          <cell r="H43" t="str">
            <v>S000046990048235002855</v>
          </cell>
          <cell r="I43" t="str">
            <v>265</v>
          </cell>
        </row>
        <row r="44">
          <cell r="B44" t="str">
            <v>469022200701203328</v>
          </cell>
          <cell r="C44" t="str">
            <v>居民身份证（户口簿）</v>
          </cell>
          <cell r="D44" t="str">
            <v>王灵露</v>
          </cell>
          <cell r="E44" t="str">
            <v>初中</v>
          </cell>
          <cell r="F44" t="str">
            <v>13976546983</v>
          </cell>
          <cell r="G44" t="str">
            <v>职业技能等级证书</v>
          </cell>
          <cell r="H44" t="str">
            <v>S000046990048235002822</v>
          </cell>
          <cell r="I44" t="str">
            <v>265</v>
          </cell>
        </row>
        <row r="45">
          <cell r="B45" t="str">
            <v>460026200312113326</v>
          </cell>
          <cell r="C45" t="str">
            <v>居民身份证（户口簿）</v>
          </cell>
          <cell r="D45" t="str">
            <v>王新</v>
          </cell>
          <cell r="E45" t="str">
            <v>初中</v>
          </cell>
          <cell r="F45" t="str">
            <v>18976152938</v>
          </cell>
          <cell r="G45" t="str">
            <v>职业技能等级证书</v>
          </cell>
          <cell r="H45" t="str">
            <v>S000046990048235002857</v>
          </cell>
          <cell r="I45" t="str">
            <v>265</v>
          </cell>
        </row>
        <row r="46">
          <cell r="B46" t="str">
            <v>460026200406203322</v>
          </cell>
          <cell r="C46" t="str">
            <v>居民身份证（户口簿）</v>
          </cell>
          <cell r="D46" t="str">
            <v>王菲</v>
          </cell>
          <cell r="E46" t="str">
            <v>初中</v>
          </cell>
          <cell r="F46" t="str">
            <v>18976152908</v>
          </cell>
          <cell r="G46" t="str">
            <v>职业技能等级证书</v>
          </cell>
          <cell r="H46" t="str">
            <v>S000046990048235002849</v>
          </cell>
          <cell r="I46" t="str">
            <v>265</v>
          </cell>
        </row>
        <row r="47">
          <cell r="B47" t="str">
            <v>469022200702063320</v>
          </cell>
          <cell r="C47" t="str">
            <v>居民身份证（户口簿）</v>
          </cell>
          <cell r="D47" t="str">
            <v>王灵</v>
          </cell>
          <cell r="E47" t="str">
            <v>初中</v>
          </cell>
          <cell r="F47" t="str">
            <v>18976154317</v>
          </cell>
          <cell r="G47" t="str">
            <v>职业技能等级证书</v>
          </cell>
          <cell r="H47" t="str">
            <v>S000046990048235002839</v>
          </cell>
          <cell r="I47" t="str">
            <v>265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460026196807251545</v>
          </cell>
          <cell r="C4" t="str">
            <v>居民身份证（户口簿）</v>
          </cell>
          <cell r="D4" t="str">
            <v>许强</v>
          </cell>
          <cell r="E4" t="str">
            <v>初中</v>
          </cell>
          <cell r="F4" t="str">
            <v>18389517106</v>
          </cell>
          <cell r="G4" t="str">
            <v>育婴员</v>
          </cell>
          <cell r="H4" t="str">
            <v>职业资格证书</v>
          </cell>
          <cell r="I4" t="str">
            <v>S000046990021235000942</v>
          </cell>
          <cell r="J4" t="str">
            <v>265</v>
          </cell>
        </row>
        <row r="5">
          <cell r="B5" t="str">
            <v>460026198508071519</v>
          </cell>
          <cell r="C5" t="str">
            <v>居民身份证（户口簿）</v>
          </cell>
          <cell r="D5" t="str">
            <v>杨弟</v>
          </cell>
          <cell r="E5" t="str">
            <v>初中</v>
          </cell>
          <cell r="F5" t="str">
            <v>13687530813</v>
          </cell>
          <cell r="G5" t="str">
            <v>育婴员</v>
          </cell>
          <cell r="H5" t="str">
            <v>职业资格证书</v>
          </cell>
          <cell r="I5" t="str">
            <v>S000046990021235000944</v>
          </cell>
          <cell r="J5" t="str">
            <v>265</v>
          </cell>
        </row>
        <row r="6">
          <cell r="B6" t="str">
            <v>460026198611241520</v>
          </cell>
          <cell r="C6" t="str">
            <v>居民身份证（户口簿）</v>
          </cell>
          <cell r="D6" t="str">
            <v>许惠</v>
          </cell>
          <cell r="E6" t="str">
            <v>初中</v>
          </cell>
          <cell r="F6" t="str">
            <v>13907517841</v>
          </cell>
          <cell r="G6" t="str">
            <v>育婴员</v>
          </cell>
          <cell r="H6" t="str">
            <v>职业资格证书</v>
          </cell>
          <cell r="I6" t="str">
            <v>S000046990021235000945</v>
          </cell>
          <cell r="J6" t="str">
            <v>265</v>
          </cell>
        </row>
        <row r="7">
          <cell r="B7" t="str">
            <v>460026198304081512</v>
          </cell>
          <cell r="C7" t="str">
            <v>居民身份证（户口簿）</v>
          </cell>
          <cell r="D7" t="str">
            <v>杨东</v>
          </cell>
          <cell r="E7" t="str">
            <v>初中</v>
          </cell>
          <cell r="F7" t="str">
            <v>13976301634</v>
          </cell>
          <cell r="G7" t="str">
            <v>育婴员</v>
          </cell>
          <cell r="H7" t="str">
            <v>职业资格证书</v>
          </cell>
          <cell r="I7" t="str">
            <v>S000046990021235000947</v>
          </cell>
          <cell r="J7" t="str">
            <v>265</v>
          </cell>
        </row>
        <row r="8">
          <cell r="B8" t="str">
            <v>460036199307100827</v>
          </cell>
          <cell r="C8" t="str">
            <v>居民身份证（户口簿）</v>
          </cell>
          <cell r="D8" t="str">
            <v>吴艳</v>
          </cell>
          <cell r="E8" t="str">
            <v>初中</v>
          </cell>
          <cell r="F8" t="str">
            <v>13518022645</v>
          </cell>
          <cell r="G8" t="str">
            <v>育婴员</v>
          </cell>
          <cell r="H8" t="str">
            <v>职业资格证书</v>
          </cell>
          <cell r="I8" t="str">
            <v>S000046990021235000948</v>
          </cell>
          <cell r="J8" t="str">
            <v>265</v>
          </cell>
        </row>
        <row r="9">
          <cell r="B9" t="str">
            <v>460026198606111510</v>
          </cell>
          <cell r="C9" t="str">
            <v>居民身份证（户口簿）</v>
          </cell>
          <cell r="D9" t="str">
            <v>杨明</v>
          </cell>
          <cell r="E9" t="str">
            <v>初中</v>
          </cell>
          <cell r="F9" t="str">
            <v>13647576683</v>
          </cell>
          <cell r="G9" t="str">
            <v>育婴员</v>
          </cell>
          <cell r="H9" t="str">
            <v>职业资格证书</v>
          </cell>
          <cell r="I9" t="str">
            <v>S000046990021235000949</v>
          </cell>
          <cell r="J9" t="str">
            <v>265</v>
          </cell>
        </row>
        <row r="10">
          <cell r="B10" t="str">
            <v>460026198506191525</v>
          </cell>
          <cell r="C10" t="str">
            <v>居民身份证（户口簿）</v>
          </cell>
          <cell r="D10" t="str">
            <v>陈小妹</v>
          </cell>
          <cell r="E10" t="str">
            <v>初中</v>
          </cell>
          <cell r="F10" t="str">
            <v>13876101695</v>
          </cell>
          <cell r="G10" t="str">
            <v>育婴员</v>
          </cell>
          <cell r="H10" t="str">
            <v>职业资格证书</v>
          </cell>
          <cell r="I10" t="str">
            <v>S000046990021235000950</v>
          </cell>
          <cell r="J10" t="str">
            <v>265</v>
          </cell>
        </row>
        <row r="11">
          <cell r="B11" t="str">
            <v>460026197107151521</v>
          </cell>
          <cell r="C11" t="str">
            <v>居民身份证（户口簿）</v>
          </cell>
          <cell r="D11" t="str">
            <v>许玉莲</v>
          </cell>
          <cell r="E11" t="str">
            <v>初中</v>
          </cell>
          <cell r="F11" t="str">
            <v>13976309302</v>
          </cell>
          <cell r="G11" t="str">
            <v>育婴员</v>
          </cell>
          <cell r="H11" t="str">
            <v>职业资格证书</v>
          </cell>
          <cell r="I11" t="str">
            <v>S000046990021235000952</v>
          </cell>
          <cell r="J11" t="str">
            <v>265</v>
          </cell>
        </row>
        <row r="12">
          <cell r="B12" t="str">
            <v>460026198012151531</v>
          </cell>
          <cell r="C12" t="str">
            <v>居民身份证（户口簿）</v>
          </cell>
          <cell r="D12" t="str">
            <v>何家财</v>
          </cell>
          <cell r="E12" t="str">
            <v>初中</v>
          </cell>
          <cell r="F12" t="str">
            <v>15289777049</v>
          </cell>
          <cell r="G12" t="str">
            <v>育婴员</v>
          </cell>
          <cell r="H12" t="str">
            <v>职业资格证书</v>
          </cell>
          <cell r="I12" t="str">
            <v>S000046990021235000953</v>
          </cell>
          <cell r="J12" t="str">
            <v>265</v>
          </cell>
        </row>
        <row r="13">
          <cell r="B13" t="str">
            <v>460026197108231523</v>
          </cell>
          <cell r="C13" t="str">
            <v>居民身份证（户口簿）</v>
          </cell>
          <cell r="D13" t="str">
            <v>何妹</v>
          </cell>
          <cell r="E13" t="str">
            <v>初中</v>
          </cell>
          <cell r="F13" t="str">
            <v>13976914542</v>
          </cell>
          <cell r="G13" t="str">
            <v>育婴员</v>
          </cell>
          <cell r="H13" t="str">
            <v>职业资格证书</v>
          </cell>
          <cell r="I13" t="str">
            <v>S000046990021235000954</v>
          </cell>
          <cell r="J13" t="str">
            <v>265</v>
          </cell>
        </row>
        <row r="14">
          <cell r="B14" t="str">
            <v>460026197404181524</v>
          </cell>
          <cell r="C14" t="str">
            <v>居民身份证（户口簿）</v>
          </cell>
          <cell r="D14" t="str">
            <v>陈秋丽</v>
          </cell>
          <cell r="E14" t="str">
            <v>初中</v>
          </cell>
          <cell r="F14" t="str">
            <v>18789563880</v>
          </cell>
          <cell r="G14" t="str">
            <v>育婴员</v>
          </cell>
          <cell r="H14" t="str">
            <v>职业资格证书</v>
          </cell>
          <cell r="I14" t="str">
            <v>S000046990021235000955</v>
          </cell>
          <cell r="J14" t="str">
            <v>265</v>
          </cell>
        </row>
        <row r="15">
          <cell r="B15" t="str">
            <v>460025197908194269</v>
          </cell>
          <cell r="C15" t="str">
            <v>居民身份证（户口簿）</v>
          </cell>
          <cell r="D15" t="str">
            <v>谭小玲</v>
          </cell>
          <cell r="E15" t="str">
            <v>初中</v>
          </cell>
          <cell r="F15" t="str">
            <v>17776910522</v>
          </cell>
          <cell r="G15" t="str">
            <v>育婴员</v>
          </cell>
          <cell r="H15" t="str">
            <v>职业资格证书</v>
          </cell>
          <cell r="I15" t="str">
            <v>S000046990021235000957</v>
          </cell>
          <cell r="J15" t="str">
            <v>265</v>
          </cell>
        </row>
        <row r="16">
          <cell r="B16" t="str">
            <v>460026198410131552</v>
          </cell>
          <cell r="C16" t="str">
            <v>居民身份证（户口簿）</v>
          </cell>
          <cell r="D16" t="str">
            <v>杨金</v>
          </cell>
          <cell r="E16" t="str">
            <v>初中</v>
          </cell>
          <cell r="F16" t="str">
            <v>15103071344</v>
          </cell>
          <cell r="G16" t="str">
            <v>育婴员</v>
          </cell>
          <cell r="H16" t="str">
            <v>职业资格证书</v>
          </cell>
          <cell r="I16" t="str">
            <v>S000046990021235000958</v>
          </cell>
          <cell r="J16" t="str">
            <v>265</v>
          </cell>
        </row>
        <row r="17">
          <cell r="B17" t="str">
            <v>460026198009291525</v>
          </cell>
          <cell r="C17" t="str">
            <v>居民身份证（户口簿）</v>
          </cell>
          <cell r="D17" t="str">
            <v>胡銮</v>
          </cell>
          <cell r="E17" t="str">
            <v>初中</v>
          </cell>
          <cell r="F17" t="str">
            <v>13519804108</v>
          </cell>
          <cell r="G17" t="str">
            <v>育婴员</v>
          </cell>
          <cell r="H17" t="str">
            <v>职业资格证书</v>
          </cell>
          <cell r="I17" t="str">
            <v>S000046990021235000959</v>
          </cell>
          <cell r="J17" t="str">
            <v>265</v>
          </cell>
        </row>
        <row r="18">
          <cell r="B18" t="str">
            <v>460026200202050627</v>
          </cell>
          <cell r="C18" t="str">
            <v>居民身份证（户口簿）</v>
          </cell>
          <cell r="D18" t="str">
            <v>林秋香</v>
          </cell>
          <cell r="E18" t="str">
            <v>初中</v>
          </cell>
          <cell r="F18" t="str">
            <v>18308908641</v>
          </cell>
          <cell r="G18" t="str">
            <v>育婴员</v>
          </cell>
          <cell r="H18" t="str">
            <v>职业资格证书</v>
          </cell>
          <cell r="I18" t="str">
            <v>S000046990021235000960</v>
          </cell>
          <cell r="J18" t="str">
            <v>265</v>
          </cell>
        </row>
        <row r="19">
          <cell r="B19" t="str">
            <v>460026198009211513</v>
          </cell>
          <cell r="C19" t="str">
            <v>居民身份证（户口簿）</v>
          </cell>
          <cell r="D19" t="str">
            <v>陈忠</v>
          </cell>
          <cell r="E19" t="str">
            <v>初中</v>
          </cell>
          <cell r="F19" t="str">
            <v>13807663172</v>
          </cell>
          <cell r="G19" t="str">
            <v>育婴员</v>
          </cell>
          <cell r="H19" t="str">
            <v>职业资格证书</v>
          </cell>
          <cell r="I19" t="str">
            <v>S000046990021235000962</v>
          </cell>
          <cell r="J19" t="str">
            <v>265</v>
          </cell>
        </row>
        <row r="20">
          <cell r="B20" t="str">
            <v>460026198407271546</v>
          </cell>
          <cell r="C20" t="str">
            <v>居民身份证（户口簿）</v>
          </cell>
          <cell r="D20" t="str">
            <v>徐惠花</v>
          </cell>
          <cell r="E20" t="str">
            <v>初中</v>
          </cell>
          <cell r="F20" t="str">
            <v>15120666182</v>
          </cell>
          <cell r="G20" t="str">
            <v>育婴员</v>
          </cell>
          <cell r="H20" t="str">
            <v>职业资格证书</v>
          </cell>
          <cell r="I20" t="str">
            <v>S000046990021235000963</v>
          </cell>
          <cell r="J20" t="str">
            <v>265</v>
          </cell>
        </row>
        <row r="21">
          <cell r="B21" t="str">
            <v>460026197109201510</v>
          </cell>
          <cell r="C21" t="str">
            <v>居民身份证（户口簿）</v>
          </cell>
          <cell r="D21" t="str">
            <v>陈弟</v>
          </cell>
          <cell r="E21" t="str">
            <v>初中</v>
          </cell>
          <cell r="F21" t="str">
            <v>15091900838</v>
          </cell>
          <cell r="G21" t="str">
            <v>育婴员</v>
          </cell>
          <cell r="H21" t="str">
            <v>职业资格证书</v>
          </cell>
          <cell r="I21" t="str">
            <v>S000046990021235000964</v>
          </cell>
          <cell r="J21" t="str">
            <v>265</v>
          </cell>
        </row>
        <row r="22">
          <cell r="B22" t="str">
            <v>460026197905201511</v>
          </cell>
          <cell r="C22" t="str">
            <v>居民身份证（户口簿）</v>
          </cell>
          <cell r="D22" t="str">
            <v>陈道冲</v>
          </cell>
          <cell r="E22" t="str">
            <v>初中</v>
          </cell>
          <cell r="F22" t="str">
            <v>18976109558</v>
          </cell>
          <cell r="G22" t="str">
            <v>育婴员</v>
          </cell>
          <cell r="H22" t="str">
            <v>职业资格证书</v>
          </cell>
          <cell r="I22" t="str">
            <v>S000046990021235000965</v>
          </cell>
          <cell r="J22" t="str">
            <v>265</v>
          </cell>
        </row>
        <row r="23">
          <cell r="B23" t="str">
            <v>460026198205111560</v>
          </cell>
          <cell r="C23" t="str">
            <v>居民身份证（户口簿）</v>
          </cell>
          <cell r="D23" t="str">
            <v>郑云娥</v>
          </cell>
          <cell r="E23" t="str">
            <v>初中</v>
          </cell>
          <cell r="F23" t="str">
            <v>18708952565</v>
          </cell>
          <cell r="G23" t="str">
            <v>育婴员</v>
          </cell>
          <cell r="H23" t="str">
            <v>职业资格证书</v>
          </cell>
          <cell r="I23" t="str">
            <v>S000046990021235000966</v>
          </cell>
          <cell r="J23" t="str">
            <v>265</v>
          </cell>
        </row>
        <row r="24">
          <cell r="B24" t="str">
            <v>46002619810218154X</v>
          </cell>
          <cell r="C24" t="str">
            <v>居民身份证（户口簿）</v>
          </cell>
          <cell r="D24" t="str">
            <v>莫花荣</v>
          </cell>
          <cell r="E24" t="str">
            <v>初中</v>
          </cell>
          <cell r="F24" t="str">
            <v>13976074312</v>
          </cell>
          <cell r="G24" t="str">
            <v>育婴员</v>
          </cell>
          <cell r="H24" t="str">
            <v>职业资格证书</v>
          </cell>
          <cell r="I24" t="str">
            <v>S000046990021235000967</v>
          </cell>
          <cell r="J24" t="str">
            <v>265</v>
          </cell>
        </row>
        <row r="25">
          <cell r="B25" t="str">
            <v>460026198009091523</v>
          </cell>
          <cell r="C25" t="str">
            <v>居民身份证（户口簿）</v>
          </cell>
          <cell r="D25" t="str">
            <v>王莲</v>
          </cell>
          <cell r="E25" t="str">
            <v>初中</v>
          </cell>
          <cell r="F25" t="str">
            <v>15289799030</v>
          </cell>
          <cell r="G25" t="str">
            <v>育婴员</v>
          </cell>
          <cell r="H25" t="str">
            <v>职业资格证书</v>
          </cell>
          <cell r="I25" t="str">
            <v>S000046990021235000968</v>
          </cell>
          <cell r="J25" t="str">
            <v>265</v>
          </cell>
        </row>
        <row r="26">
          <cell r="B26" t="str">
            <v>460026198511161515</v>
          </cell>
          <cell r="C26" t="str">
            <v>居民身份证（户口簿）</v>
          </cell>
          <cell r="D26" t="str">
            <v>王太儒</v>
          </cell>
          <cell r="E26" t="str">
            <v>普通高中</v>
          </cell>
          <cell r="F26" t="str">
            <v>13976074839</v>
          </cell>
          <cell r="G26" t="str">
            <v>育婴员</v>
          </cell>
          <cell r="H26" t="str">
            <v>职业资格证书</v>
          </cell>
          <cell r="I26" t="str">
            <v>S000046990021235000969</v>
          </cell>
          <cell r="J26" t="str">
            <v>265</v>
          </cell>
        </row>
        <row r="27">
          <cell r="B27" t="str">
            <v>460026197703061557</v>
          </cell>
          <cell r="C27" t="str">
            <v>居民身份证（户口簿）</v>
          </cell>
          <cell r="D27" t="str">
            <v>陈小军</v>
          </cell>
          <cell r="E27" t="str">
            <v>初中</v>
          </cell>
          <cell r="F27" t="str">
            <v>15008099700</v>
          </cell>
          <cell r="G27" t="str">
            <v>育婴员</v>
          </cell>
          <cell r="H27" t="str">
            <v>职业资格证书</v>
          </cell>
          <cell r="I27" t="str">
            <v>S000046990021235000970</v>
          </cell>
          <cell r="J27" t="str">
            <v>265</v>
          </cell>
        </row>
        <row r="28">
          <cell r="B28" t="str">
            <v>469022200706021515</v>
          </cell>
          <cell r="C28" t="str">
            <v>居民身份证（户口簿）</v>
          </cell>
          <cell r="D28" t="str">
            <v>何蒋</v>
          </cell>
          <cell r="E28" t="str">
            <v>普通高中</v>
          </cell>
          <cell r="F28" t="str">
            <v>18289229379</v>
          </cell>
          <cell r="G28" t="str">
            <v>育婴员</v>
          </cell>
          <cell r="H28" t="str">
            <v>职业资格证书</v>
          </cell>
          <cell r="I28" t="str">
            <v>S000046990021235000972</v>
          </cell>
          <cell r="J28" t="str">
            <v>265</v>
          </cell>
        </row>
        <row r="29">
          <cell r="B29" t="str">
            <v>460026196908231519</v>
          </cell>
          <cell r="C29" t="str">
            <v>居民身份证（户口簿）</v>
          </cell>
          <cell r="D29" t="str">
            <v>陈益林</v>
          </cell>
          <cell r="E29" t="str">
            <v>初中</v>
          </cell>
          <cell r="F29" t="str">
            <v>18876965651</v>
          </cell>
          <cell r="G29" t="str">
            <v>育婴员</v>
          </cell>
          <cell r="H29" t="str">
            <v>职业资格证书</v>
          </cell>
          <cell r="I29" t="str">
            <v>S000046990021235000973</v>
          </cell>
          <cell r="J29" t="str">
            <v>265</v>
          </cell>
        </row>
        <row r="30">
          <cell r="B30" t="str">
            <v>460026198011291516</v>
          </cell>
          <cell r="C30" t="str">
            <v>居民身份证（户口簿）</v>
          </cell>
          <cell r="D30" t="str">
            <v>杨全杰</v>
          </cell>
          <cell r="E30" t="str">
            <v>初中</v>
          </cell>
          <cell r="F30" t="str">
            <v>18289813709</v>
          </cell>
          <cell r="G30" t="str">
            <v>育婴员</v>
          </cell>
          <cell r="H30" t="str">
            <v>职业资格证书</v>
          </cell>
          <cell r="I30" t="str">
            <v>S000046990021235000974</v>
          </cell>
          <cell r="J30" t="str">
            <v>265</v>
          </cell>
        </row>
        <row r="31">
          <cell r="B31" t="str">
            <v>460026197604121518</v>
          </cell>
          <cell r="C31" t="str">
            <v>居民身份证（户口簿）</v>
          </cell>
          <cell r="D31" t="str">
            <v>杨庆伟</v>
          </cell>
          <cell r="E31" t="str">
            <v>初中</v>
          </cell>
          <cell r="F31" t="str">
            <v>13687548684</v>
          </cell>
          <cell r="G31" t="str">
            <v>育婴员</v>
          </cell>
          <cell r="H31" t="str">
            <v>职业资格证书</v>
          </cell>
          <cell r="I31" t="str">
            <v>S000046990021235000975</v>
          </cell>
          <cell r="J31" t="str">
            <v>265</v>
          </cell>
        </row>
        <row r="32">
          <cell r="B32" t="str">
            <v>460026198504191521</v>
          </cell>
          <cell r="C32" t="str">
            <v>居民身份证（户口簿）</v>
          </cell>
          <cell r="D32" t="str">
            <v>吴选</v>
          </cell>
          <cell r="E32" t="str">
            <v>初中</v>
          </cell>
          <cell r="F32" t="str">
            <v>17784699235</v>
          </cell>
          <cell r="G32" t="str">
            <v>育婴员</v>
          </cell>
          <cell r="H32" t="str">
            <v>职业资格证书</v>
          </cell>
          <cell r="I32" t="str">
            <v>S000046990021235000976</v>
          </cell>
          <cell r="J32" t="str">
            <v>265</v>
          </cell>
        </row>
        <row r="33">
          <cell r="B33" t="str">
            <v>460025199109092441</v>
          </cell>
          <cell r="C33" t="str">
            <v>居民身份证（户口簿）</v>
          </cell>
          <cell r="D33" t="str">
            <v>张天娇</v>
          </cell>
          <cell r="E33" t="str">
            <v>初中</v>
          </cell>
          <cell r="F33" t="str">
            <v>18976416137</v>
          </cell>
          <cell r="G33" t="str">
            <v>育婴员</v>
          </cell>
          <cell r="H33" t="str">
            <v>职业资格证书</v>
          </cell>
          <cell r="I33" t="str">
            <v>S000046990021235000977</v>
          </cell>
          <cell r="J33" t="str">
            <v>265</v>
          </cell>
        </row>
        <row r="34">
          <cell r="B34" t="str">
            <v>460036199011040829</v>
          </cell>
          <cell r="C34" t="str">
            <v>居民身份证（户口簿）</v>
          </cell>
          <cell r="D34" t="str">
            <v>王思雅</v>
          </cell>
          <cell r="E34" t="str">
            <v>初中</v>
          </cell>
          <cell r="F34" t="str">
            <v>13698994151</v>
          </cell>
          <cell r="G34" t="str">
            <v>育婴员</v>
          </cell>
          <cell r="H34" t="str">
            <v>职业资格证书</v>
          </cell>
          <cell r="I34" t="str">
            <v>S000046990021235000978</v>
          </cell>
          <cell r="J34" t="str">
            <v>265</v>
          </cell>
        </row>
        <row r="35">
          <cell r="B35" t="str">
            <v>460036199909300842</v>
          </cell>
          <cell r="C35" t="str">
            <v>居民身份证（户口簿）</v>
          </cell>
          <cell r="D35" t="str">
            <v>郭丹梅</v>
          </cell>
          <cell r="E35" t="str">
            <v>初中</v>
          </cell>
          <cell r="F35" t="str">
            <v>17776814651</v>
          </cell>
          <cell r="G35" t="str">
            <v>育婴员</v>
          </cell>
          <cell r="H35" t="str">
            <v>职业资格证书</v>
          </cell>
          <cell r="I35" t="str">
            <v>S000046990021235000979</v>
          </cell>
          <cell r="J35" t="str">
            <v>265</v>
          </cell>
        </row>
        <row r="36">
          <cell r="B36" t="str">
            <v>460026198205241517</v>
          </cell>
          <cell r="C36" t="str">
            <v>居民身份证（户口簿）</v>
          </cell>
          <cell r="D36" t="str">
            <v>梁振弟</v>
          </cell>
          <cell r="E36" t="str">
            <v>初中</v>
          </cell>
          <cell r="F36" t="str">
            <v>18217877271</v>
          </cell>
          <cell r="G36" t="str">
            <v>育婴员</v>
          </cell>
          <cell r="H36" t="str">
            <v>职业资格证书</v>
          </cell>
          <cell r="I36" t="str">
            <v>S000046990021235000980</v>
          </cell>
          <cell r="J36" t="str">
            <v>265</v>
          </cell>
        </row>
        <row r="37">
          <cell r="B37" t="str">
            <v>469022196909103327</v>
          </cell>
          <cell r="C37" t="str">
            <v>居民身份证（户口簿）</v>
          </cell>
          <cell r="D37" t="str">
            <v>刘荣兰</v>
          </cell>
          <cell r="E37" t="str">
            <v>初中</v>
          </cell>
          <cell r="F37" t="str">
            <v>15248987483</v>
          </cell>
          <cell r="G37" t="str">
            <v>育婴员</v>
          </cell>
          <cell r="H37" t="str">
            <v>职业资格证书</v>
          </cell>
          <cell r="I37" t="str">
            <v>S000046990021235000981</v>
          </cell>
          <cell r="J37" t="str">
            <v>265</v>
          </cell>
        </row>
        <row r="38">
          <cell r="B38" t="str">
            <v>460026196911121564</v>
          </cell>
          <cell r="C38" t="str">
            <v>居民身份证（户口簿）</v>
          </cell>
          <cell r="D38" t="str">
            <v>许荣</v>
          </cell>
          <cell r="E38" t="str">
            <v>初中</v>
          </cell>
          <cell r="F38" t="str">
            <v>13976641869</v>
          </cell>
          <cell r="G38" t="str">
            <v>育婴员</v>
          </cell>
          <cell r="H38" t="str">
            <v>职业资格证书</v>
          </cell>
          <cell r="I38" t="str">
            <v>S000046990021235000982</v>
          </cell>
          <cell r="J38" t="str">
            <v>265</v>
          </cell>
        </row>
        <row r="39">
          <cell r="B39" t="str">
            <v>460036199208100821</v>
          </cell>
          <cell r="C39" t="str">
            <v>居民身份证（户口簿）</v>
          </cell>
          <cell r="D39" t="str">
            <v>郑瑜</v>
          </cell>
          <cell r="E39" t="str">
            <v>初中</v>
          </cell>
          <cell r="F39" t="str">
            <v>15103046822</v>
          </cell>
          <cell r="G39" t="str">
            <v>育婴员</v>
          </cell>
          <cell r="H39" t="str">
            <v>职业资格证书</v>
          </cell>
          <cell r="I39" t="str">
            <v>S000046990021235000983</v>
          </cell>
          <cell r="J39" t="str">
            <v>265</v>
          </cell>
        </row>
        <row r="40">
          <cell r="B40" t="str">
            <v>460026198911030960</v>
          </cell>
          <cell r="C40" t="str">
            <v>居民身份证（户口簿）</v>
          </cell>
          <cell r="D40" t="str">
            <v>余海荣</v>
          </cell>
          <cell r="E40" t="str">
            <v>初中</v>
          </cell>
          <cell r="F40" t="str">
            <v>13518021401</v>
          </cell>
          <cell r="G40" t="str">
            <v>育婴员</v>
          </cell>
          <cell r="H40" t="str">
            <v>职业资格证书</v>
          </cell>
          <cell r="I40" t="str">
            <v>S000046990021235000984</v>
          </cell>
          <cell r="J40" t="str">
            <v>265</v>
          </cell>
        </row>
        <row r="41">
          <cell r="B41" t="str">
            <v>460026198412291541</v>
          </cell>
          <cell r="C41" t="str">
            <v>居民身份证（户口簿）</v>
          </cell>
          <cell r="D41" t="str">
            <v>王洁</v>
          </cell>
          <cell r="E41" t="str">
            <v>初中</v>
          </cell>
          <cell r="F41" t="str">
            <v>18508926425</v>
          </cell>
          <cell r="G41" t="str">
            <v>育婴员</v>
          </cell>
          <cell r="H41" t="str">
            <v>职业资格证书</v>
          </cell>
          <cell r="I41" t="str">
            <v>S000046990021235000985</v>
          </cell>
          <cell r="J41" t="str">
            <v>265</v>
          </cell>
        </row>
        <row r="42">
          <cell r="B42" t="str">
            <v>460026198009121534</v>
          </cell>
          <cell r="C42" t="str">
            <v>居民身份证（户口簿）</v>
          </cell>
          <cell r="D42" t="str">
            <v>王泰山</v>
          </cell>
          <cell r="E42" t="str">
            <v>初中</v>
          </cell>
          <cell r="F42" t="str">
            <v>13687543150</v>
          </cell>
          <cell r="G42" t="str">
            <v>育婴员</v>
          </cell>
          <cell r="H42" t="str">
            <v>职业资格证书</v>
          </cell>
          <cell r="I42" t="str">
            <v>S000046990021235000986</v>
          </cell>
          <cell r="J42" t="str">
            <v>265</v>
          </cell>
        </row>
        <row r="43">
          <cell r="B43" t="str">
            <v>46002619821219152X</v>
          </cell>
          <cell r="C43" t="str">
            <v>居民身份证（户口簿）</v>
          </cell>
          <cell r="D43" t="str">
            <v>王素娟</v>
          </cell>
          <cell r="E43" t="str">
            <v>普通高中</v>
          </cell>
          <cell r="F43" t="str">
            <v>18789920770</v>
          </cell>
          <cell r="G43" t="str">
            <v>育婴员</v>
          </cell>
          <cell r="H43" t="str">
            <v>职业资格证书</v>
          </cell>
          <cell r="I43" t="str">
            <v>S000046990021235000987</v>
          </cell>
          <cell r="J43" t="str">
            <v>265</v>
          </cell>
        </row>
        <row r="44">
          <cell r="B44" t="str">
            <v>460030197302053964</v>
          </cell>
          <cell r="C44" t="str">
            <v>居民身份证（户口簿）</v>
          </cell>
          <cell r="D44" t="str">
            <v>羊拜东</v>
          </cell>
          <cell r="E44" t="str">
            <v>初中</v>
          </cell>
          <cell r="F44" t="str">
            <v>18708952585</v>
          </cell>
          <cell r="G44" t="str">
            <v>育婴员</v>
          </cell>
          <cell r="H44" t="str">
            <v>职业资格证书</v>
          </cell>
          <cell r="I44" t="str">
            <v>S000046990021235000988</v>
          </cell>
          <cell r="J44" t="str">
            <v>265</v>
          </cell>
        </row>
        <row r="45">
          <cell r="B45" t="str">
            <v>460026197410151559</v>
          </cell>
          <cell r="C45" t="str">
            <v>居民身份证（户口簿）</v>
          </cell>
          <cell r="D45" t="str">
            <v>梁振钢</v>
          </cell>
          <cell r="E45" t="str">
            <v>初中</v>
          </cell>
          <cell r="F45" t="str">
            <v>13518025392</v>
          </cell>
          <cell r="G45" t="str">
            <v>育婴员</v>
          </cell>
          <cell r="H45" t="str">
            <v>职业资格证书</v>
          </cell>
          <cell r="I45" t="str">
            <v>S000046990021235000989</v>
          </cell>
          <cell r="J45" t="str">
            <v>265</v>
          </cell>
        </row>
        <row r="46">
          <cell r="B46" t="str">
            <v>460026196810071510</v>
          </cell>
          <cell r="C46" t="str">
            <v>居民身份证（户口簿）</v>
          </cell>
          <cell r="D46" t="str">
            <v>王和</v>
          </cell>
          <cell r="E46" t="str">
            <v>初中</v>
          </cell>
          <cell r="F46" t="str">
            <v>13976641869</v>
          </cell>
          <cell r="G46" t="str">
            <v>育婴员</v>
          </cell>
          <cell r="H46" t="str">
            <v>职业资格证书</v>
          </cell>
          <cell r="I46" t="str">
            <v>S000046990021235000990</v>
          </cell>
          <cell r="J46" t="str">
            <v>265</v>
          </cell>
        </row>
        <row r="47">
          <cell r="B47" t="str">
            <v>460026198501301529</v>
          </cell>
          <cell r="C47" t="str">
            <v>居民身份证（户口簿）</v>
          </cell>
          <cell r="D47" t="str">
            <v>陈婷</v>
          </cell>
          <cell r="E47" t="str">
            <v>初中</v>
          </cell>
          <cell r="F47" t="str">
            <v>18217877271</v>
          </cell>
          <cell r="G47" t="str">
            <v>育婴员</v>
          </cell>
          <cell r="H47" t="str">
            <v>职业资格证书</v>
          </cell>
          <cell r="I47" t="str">
            <v>S000046990021235000991</v>
          </cell>
          <cell r="J47" t="str">
            <v>265</v>
          </cell>
        </row>
        <row r="48">
          <cell r="B48" t="str">
            <v>460026197908081535</v>
          </cell>
          <cell r="C48" t="str">
            <v>居民身份证（户口簿）</v>
          </cell>
          <cell r="D48" t="str">
            <v>何家良</v>
          </cell>
          <cell r="E48" t="str">
            <v>初中</v>
          </cell>
          <cell r="F48" t="str">
            <v>13687548627</v>
          </cell>
          <cell r="G48" t="str">
            <v>育婴员</v>
          </cell>
          <cell r="H48" t="str">
            <v>职业资格证书</v>
          </cell>
          <cell r="I48" t="str">
            <v>S000046990021235000992</v>
          </cell>
          <cell r="J48" t="str">
            <v>265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460026200408140011</v>
          </cell>
          <cell r="C4" t="str">
            <v>居民身份证（户口簿）</v>
          </cell>
          <cell r="D4" t="str">
            <v>符式英</v>
          </cell>
          <cell r="E4" t="str">
            <v>大学专科</v>
          </cell>
          <cell r="F4" t="str">
            <v>17889835043</v>
          </cell>
          <cell r="G4" t="str">
            <v>专项职业能力证书</v>
          </cell>
          <cell r="H4" t="str">
            <v>2321140000087</v>
          </cell>
          <cell r="I4" t="str">
            <v>120</v>
          </cell>
        </row>
        <row r="5">
          <cell r="B5" t="str">
            <v>469022200311010037</v>
          </cell>
          <cell r="C5" t="str">
            <v>居民身份证（户口簿）</v>
          </cell>
          <cell r="D5" t="str">
            <v>陈启智</v>
          </cell>
          <cell r="E5" t="str">
            <v>大学本科</v>
          </cell>
          <cell r="F5" t="str">
            <v>13907518507</v>
          </cell>
          <cell r="G5" t="str">
            <v>专项职业能力证书</v>
          </cell>
          <cell r="H5" t="str">
            <v>2321140000100</v>
          </cell>
          <cell r="I5" t="str">
            <v>120</v>
          </cell>
        </row>
        <row r="6">
          <cell r="B6" t="str">
            <v>460026198512122729</v>
          </cell>
          <cell r="C6" t="str">
            <v>居民身份证（户口簿）</v>
          </cell>
          <cell r="D6" t="str">
            <v>张丽</v>
          </cell>
          <cell r="E6" t="str">
            <v>中专/中技</v>
          </cell>
          <cell r="F6" t="str">
            <v>18789720268</v>
          </cell>
          <cell r="G6" t="str">
            <v>专项职业能力证书</v>
          </cell>
          <cell r="H6" t="str">
            <v>2321140000065</v>
          </cell>
          <cell r="I6" t="str">
            <v>120</v>
          </cell>
        </row>
        <row r="7">
          <cell r="B7" t="str">
            <v>469022200111062123</v>
          </cell>
          <cell r="C7" t="str">
            <v>居民身份证（户口簿）</v>
          </cell>
          <cell r="D7" t="str">
            <v>李桂芳</v>
          </cell>
          <cell r="E7" t="str">
            <v>大学专科</v>
          </cell>
          <cell r="F7" t="str">
            <v>18389597827</v>
          </cell>
          <cell r="G7" t="str">
            <v>专项职业能力证书</v>
          </cell>
          <cell r="H7" t="str">
            <v>2321140000096</v>
          </cell>
          <cell r="I7" t="str">
            <v>120</v>
          </cell>
        </row>
        <row r="8">
          <cell r="B8" t="str">
            <v>460026200404230028</v>
          </cell>
          <cell r="C8" t="str">
            <v>居民身份证（户口簿）</v>
          </cell>
          <cell r="D8" t="str">
            <v>符秋瑜</v>
          </cell>
          <cell r="E8" t="str">
            <v>大学专科</v>
          </cell>
          <cell r="F8" t="str">
            <v>18876752670</v>
          </cell>
          <cell r="G8" t="str">
            <v>专项职业能力证书</v>
          </cell>
          <cell r="H8" t="str">
            <v>2321140000082</v>
          </cell>
          <cell r="I8" t="str">
            <v>120</v>
          </cell>
        </row>
        <row r="9">
          <cell r="B9" t="str">
            <v>460026200403020053</v>
          </cell>
          <cell r="C9" t="str">
            <v>居民身份证（户口簿）</v>
          </cell>
          <cell r="D9" t="str">
            <v>英耀尹</v>
          </cell>
          <cell r="E9" t="str">
            <v>大学专科</v>
          </cell>
          <cell r="F9" t="str">
            <v>18417152135</v>
          </cell>
          <cell r="G9" t="str">
            <v>专项职业能力证书</v>
          </cell>
          <cell r="H9" t="str">
            <v>2321140000081</v>
          </cell>
          <cell r="I9" t="str">
            <v>120</v>
          </cell>
        </row>
        <row r="10">
          <cell r="B10" t="str">
            <v>469022200104240913</v>
          </cell>
          <cell r="C10" t="str">
            <v>居民身份证（户口簿）</v>
          </cell>
          <cell r="D10" t="str">
            <v>纪铧峰</v>
          </cell>
          <cell r="E10" t="str">
            <v>大学专科</v>
          </cell>
          <cell r="F10" t="str">
            <v>16689649490</v>
          </cell>
          <cell r="G10" t="str">
            <v>专项职业能力证书</v>
          </cell>
          <cell r="H10" t="str">
            <v>2321140000095</v>
          </cell>
          <cell r="I10" t="str">
            <v>120</v>
          </cell>
        </row>
        <row r="11">
          <cell r="B11" t="str">
            <v>469022200609270616</v>
          </cell>
          <cell r="C11" t="str">
            <v>居民身份证（户口簿）</v>
          </cell>
          <cell r="D11" t="str">
            <v>吴奇英</v>
          </cell>
          <cell r="E11" t="str">
            <v>初中</v>
          </cell>
          <cell r="F11" t="str">
            <v>13006001727</v>
          </cell>
          <cell r="G11" t="str">
            <v>专项职业能力证书</v>
          </cell>
          <cell r="H11" t="str">
            <v>2321140000104</v>
          </cell>
          <cell r="I11" t="str">
            <v>120</v>
          </cell>
        </row>
        <row r="12">
          <cell r="B12" t="str">
            <v>460026200604240618</v>
          </cell>
          <cell r="C12" t="str">
            <v>居民身份证（户口簿）</v>
          </cell>
          <cell r="D12" t="str">
            <v>王祺俊</v>
          </cell>
          <cell r="E12" t="str">
            <v>初中</v>
          </cell>
          <cell r="F12" t="str">
            <v>18876022857</v>
          </cell>
          <cell r="G12" t="str">
            <v>专项职业能力证书</v>
          </cell>
          <cell r="H12" t="str">
            <v>2321140000091</v>
          </cell>
          <cell r="I12" t="str">
            <v>120</v>
          </cell>
        </row>
        <row r="13">
          <cell r="B13" t="str">
            <v>460026200512270633</v>
          </cell>
          <cell r="C13" t="str">
            <v>居民身份证（户口簿）</v>
          </cell>
          <cell r="D13" t="str">
            <v>陈元皇</v>
          </cell>
          <cell r="E13" t="str">
            <v>初中</v>
          </cell>
          <cell r="F13" t="str">
            <v>19989699393</v>
          </cell>
          <cell r="G13" t="str">
            <v>专项职业能力证书</v>
          </cell>
          <cell r="H13" t="str">
            <v>2321140000090</v>
          </cell>
          <cell r="I13" t="str">
            <v>120</v>
          </cell>
        </row>
        <row r="14">
          <cell r="B14" t="str">
            <v>460027198906153727</v>
          </cell>
          <cell r="C14" t="str">
            <v>居民身份证（户口簿）</v>
          </cell>
          <cell r="D14" t="str">
            <v>李应元</v>
          </cell>
          <cell r="E14" t="str">
            <v>初中</v>
          </cell>
          <cell r="F14" t="str">
            <v>18217876766</v>
          </cell>
          <cell r="G14" t="str">
            <v>专项职业能力证书</v>
          </cell>
          <cell r="H14" t="str">
            <v>2321140000092</v>
          </cell>
          <cell r="I14" t="str">
            <v>120</v>
          </cell>
        </row>
        <row r="15">
          <cell r="B15" t="str">
            <v>460026198012010026</v>
          </cell>
          <cell r="C15" t="str">
            <v>居民身份证（户口簿）</v>
          </cell>
          <cell r="D15" t="str">
            <v>王春燕</v>
          </cell>
          <cell r="E15" t="str">
            <v>初中</v>
          </cell>
          <cell r="F15" t="str">
            <v>13006092145</v>
          </cell>
          <cell r="G15" t="str">
            <v>专项职业能力证书</v>
          </cell>
          <cell r="H15" t="str">
            <v>2321140000057</v>
          </cell>
          <cell r="I15" t="str">
            <v>120</v>
          </cell>
        </row>
        <row r="16">
          <cell r="B16" t="str">
            <v>460025199608104224</v>
          </cell>
          <cell r="C16" t="str">
            <v>居民身份证（户口簿）</v>
          </cell>
          <cell r="D16" t="str">
            <v>吴桂香</v>
          </cell>
          <cell r="E16" t="str">
            <v>初中</v>
          </cell>
          <cell r="F16" t="str">
            <v>18898221161</v>
          </cell>
          <cell r="G16" t="str">
            <v>专项职业能力证书</v>
          </cell>
          <cell r="H16" t="str">
            <v>2321140000054</v>
          </cell>
          <cell r="I16" t="str">
            <v>120</v>
          </cell>
        </row>
        <row r="17">
          <cell r="B17" t="str">
            <v>469022200703130011</v>
          </cell>
          <cell r="C17" t="str">
            <v>居民身份证（户口簿）</v>
          </cell>
          <cell r="D17" t="str">
            <v>林佩</v>
          </cell>
          <cell r="E17" t="str">
            <v>普通高中</v>
          </cell>
          <cell r="F17" t="str">
            <v>13907681926</v>
          </cell>
          <cell r="G17" t="str">
            <v>专项职业能力证书</v>
          </cell>
          <cell r="H17" t="str">
            <v>2321140000106</v>
          </cell>
          <cell r="I17" t="str">
            <v>120</v>
          </cell>
        </row>
        <row r="18">
          <cell r="B18" t="str">
            <v>460026198405281222</v>
          </cell>
          <cell r="C18" t="str">
            <v>居民身份证（户口簿）</v>
          </cell>
          <cell r="D18" t="str">
            <v>陈丽华</v>
          </cell>
          <cell r="E18" t="str">
            <v>初中</v>
          </cell>
          <cell r="F18" t="str">
            <v>13627579967</v>
          </cell>
          <cell r="G18" t="str">
            <v>专项职业能力证书</v>
          </cell>
          <cell r="H18" t="str">
            <v>2321140000063</v>
          </cell>
          <cell r="I18" t="str">
            <v>120</v>
          </cell>
        </row>
        <row r="19">
          <cell r="B19" t="str">
            <v>460026200402070323</v>
          </cell>
          <cell r="C19" t="str">
            <v>居民身份证（户口簿）</v>
          </cell>
          <cell r="D19" t="str">
            <v>黄伟</v>
          </cell>
          <cell r="E19" t="str">
            <v>大学本科</v>
          </cell>
          <cell r="F19" t="str">
            <v>17789870019</v>
          </cell>
          <cell r="G19" t="str">
            <v>专项职业能力证书</v>
          </cell>
          <cell r="H19" t="str">
            <v>2321140000079</v>
          </cell>
          <cell r="I19" t="str">
            <v>120</v>
          </cell>
        </row>
        <row r="20">
          <cell r="B20" t="str">
            <v>460026200404250029</v>
          </cell>
          <cell r="C20" t="str">
            <v>居民身份证（户口簿）</v>
          </cell>
          <cell r="D20" t="str">
            <v>纪玲玲</v>
          </cell>
          <cell r="E20" t="str">
            <v>大学专科</v>
          </cell>
          <cell r="F20" t="str">
            <v>13518861360</v>
          </cell>
          <cell r="G20" t="str">
            <v>专项职业能力证书</v>
          </cell>
          <cell r="H20" t="str">
            <v>2321140000084</v>
          </cell>
          <cell r="I20" t="str">
            <v>120</v>
          </cell>
        </row>
        <row r="21">
          <cell r="B21" t="str">
            <v>469022200307070045</v>
          </cell>
          <cell r="C21" t="str">
            <v>居民身份证（户口簿）</v>
          </cell>
          <cell r="D21" t="str">
            <v>王紫玲</v>
          </cell>
          <cell r="E21" t="str">
            <v>大学本科</v>
          </cell>
          <cell r="F21" t="str">
            <v>18289229396</v>
          </cell>
          <cell r="G21" t="str">
            <v>专项职业能力证书</v>
          </cell>
          <cell r="H21" t="str">
            <v>2321140000097</v>
          </cell>
          <cell r="I21" t="str">
            <v>120</v>
          </cell>
        </row>
        <row r="22">
          <cell r="B22" t="str">
            <v>469022200604162413</v>
          </cell>
          <cell r="C22" t="str">
            <v>居民身份证（户口簿）</v>
          </cell>
          <cell r="D22" t="str">
            <v>王国翔</v>
          </cell>
          <cell r="E22" t="str">
            <v>普通高中</v>
          </cell>
          <cell r="F22" t="str">
            <v>13036034735</v>
          </cell>
          <cell r="G22" t="str">
            <v>专项职业能力证书</v>
          </cell>
          <cell r="H22" t="str">
            <v>2321140000103</v>
          </cell>
          <cell r="I22" t="str">
            <v>120</v>
          </cell>
        </row>
        <row r="23">
          <cell r="B23" t="str">
            <v>469022200701250036</v>
          </cell>
          <cell r="C23" t="str">
            <v>居民身份证（户口簿）</v>
          </cell>
          <cell r="D23" t="str">
            <v>林书睿</v>
          </cell>
          <cell r="E23" t="str">
            <v>普通高中</v>
          </cell>
          <cell r="F23" t="str">
            <v>18789709960</v>
          </cell>
          <cell r="G23" t="str">
            <v>专项职业能力证书</v>
          </cell>
          <cell r="H23" t="str">
            <v>2321140000105</v>
          </cell>
          <cell r="I23" t="str">
            <v>120</v>
          </cell>
        </row>
        <row r="24">
          <cell r="B24" t="str">
            <v>460026199010152148</v>
          </cell>
          <cell r="C24" t="str">
            <v>居民身份证（户口簿）</v>
          </cell>
          <cell r="D24" t="str">
            <v>苏文銮</v>
          </cell>
          <cell r="E24" t="str">
            <v>初中</v>
          </cell>
          <cell r="F24" t="str">
            <v>18789890403</v>
          </cell>
          <cell r="G24" t="str">
            <v>专项职业能力证书</v>
          </cell>
          <cell r="H24" t="str">
            <v>2321140000069</v>
          </cell>
          <cell r="I24" t="str">
            <v>120</v>
          </cell>
        </row>
        <row r="25">
          <cell r="B25" t="str">
            <v>460026200408140054</v>
          </cell>
          <cell r="C25" t="str">
            <v>居民身份证（户口簿）</v>
          </cell>
          <cell r="D25" t="str">
            <v>邓贤科</v>
          </cell>
          <cell r="E25" t="str">
            <v>普通高中</v>
          </cell>
          <cell r="F25" t="str">
            <v>18289242069</v>
          </cell>
          <cell r="G25" t="str">
            <v>专项职业能力证书</v>
          </cell>
          <cell r="H25" t="str">
            <v>2321140000088</v>
          </cell>
          <cell r="I25" t="str">
            <v>120</v>
          </cell>
        </row>
        <row r="26">
          <cell r="B26" t="str">
            <v>460026198107072721</v>
          </cell>
          <cell r="C26" t="str">
            <v>居民身份证（户口簿）</v>
          </cell>
          <cell r="D26" t="str">
            <v>杜海灯</v>
          </cell>
          <cell r="E26" t="str">
            <v>初中</v>
          </cell>
          <cell r="F26" t="str">
            <v>13368912001</v>
          </cell>
          <cell r="G26" t="str">
            <v>专项职业能力证书</v>
          </cell>
          <cell r="H26" t="str">
            <v>2321140000059</v>
          </cell>
          <cell r="I26" t="str">
            <v>120</v>
          </cell>
        </row>
        <row r="27">
          <cell r="B27" t="str">
            <v>460003200211272614</v>
          </cell>
          <cell r="C27" t="str">
            <v>居民身份证（户口簿）</v>
          </cell>
          <cell r="D27" t="str">
            <v>陈江</v>
          </cell>
          <cell r="E27" t="str">
            <v>大学本科</v>
          </cell>
          <cell r="F27" t="str">
            <v>18217874020</v>
          </cell>
          <cell r="G27" t="str">
            <v>专项职业能力证书</v>
          </cell>
          <cell r="H27" t="str">
            <v>2321140000052</v>
          </cell>
          <cell r="I27" t="str">
            <v>120</v>
          </cell>
        </row>
        <row r="28">
          <cell r="B28" t="str">
            <v>460026198304062143</v>
          </cell>
          <cell r="C28" t="str">
            <v>居民身份证（户口簿）</v>
          </cell>
          <cell r="D28" t="str">
            <v>苏英兰</v>
          </cell>
          <cell r="E28" t="str">
            <v>初中</v>
          </cell>
          <cell r="F28" t="str">
            <v>13876317112</v>
          </cell>
          <cell r="G28" t="str">
            <v>专项职业能力证书</v>
          </cell>
          <cell r="H28" t="str">
            <v>2321140000061</v>
          </cell>
          <cell r="I28" t="str">
            <v>120</v>
          </cell>
        </row>
        <row r="29">
          <cell r="B29" t="str">
            <v>460028198112140023</v>
          </cell>
          <cell r="C29" t="str">
            <v>居民身份证（户口簿）</v>
          </cell>
          <cell r="D29" t="str">
            <v>林丽丽</v>
          </cell>
          <cell r="E29" t="str">
            <v>大学专科</v>
          </cell>
          <cell r="F29" t="str">
            <v>13807566716</v>
          </cell>
          <cell r="G29" t="str">
            <v>专项职业能力证书</v>
          </cell>
          <cell r="H29" t="str">
            <v>2321140000093</v>
          </cell>
          <cell r="I29" t="str">
            <v>120</v>
          </cell>
        </row>
        <row r="30">
          <cell r="B30" t="str">
            <v>469022200604160020</v>
          </cell>
          <cell r="C30" t="str">
            <v>居民身份证（户口簿）</v>
          </cell>
          <cell r="D30" t="str">
            <v>张丹</v>
          </cell>
          <cell r="E30" t="str">
            <v>中专/中技</v>
          </cell>
          <cell r="F30" t="str">
            <v>19943331445</v>
          </cell>
          <cell r="G30" t="str">
            <v>专项职业能力证书</v>
          </cell>
          <cell r="H30" t="str">
            <v>2321140000102</v>
          </cell>
          <cell r="I30" t="str">
            <v>120</v>
          </cell>
        </row>
        <row r="31">
          <cell r="B31" t="str">
            <v>46002619810123032X</v>
          </cell>
          <cell r="C31" t="str">
            <v>居民身份证（户口簿）</v>
          </cell>
          <cell r="D31" t="str">
            <v>许南</v>
          </cell>
          <cell r="E31" t="str">
            <v>初中</v>
          </cell>
          <cell r="F31" t="str">
            <v>13700445010</v>
          </cell>
          <cell r="G31" t="str">
            <v>专项职业能力证书</v>
          </cell>
          <cell r="H31" t="str">
            <v>2321140000058</v>
          </cell>
          <cell r="I31" t="str">
            <v>120</v>
          </cell>
        </row>
        <row r="32">
          <cell r="B32" t="str">
            <v>469022200311010010</v>
          </cell>
          <cell r="C32" t="str">
            <v>居民身份证（户口簿）</v>
          </cell>
          <cell r="D32" t="str">
            <v>林仪森</v>
          </cell>
          <cell r="E32" t="str">
            <v>大学本科</v>
          </cell>
          <cell r="F32" t="str">
            <v>18876021973</v>
          </cell>
          <cell r="G32" t="str">
            <v>专项职业能力证书</v>
          </cell>
          <cell r="H32" t="str">
            <v>2321140000099</v>
          </cell>
          <cell r="I32" t="str">
            <v>120</v>
          </cell>
        </row>
        <row r="33">
          <cell r="B33" t="str">
            <v>460026200311120022</v>
          </cell>
          <cell r="C33" t="str">
            <v>居民身份证（户口簿）</v>
          </cell>
          <cell r="D33" t="str">
            <v>林霞</v>
          </cell>
          <cell r="E33" t="str">
            <v>大学本科</v>
          </cell>
          <cell r="F33" t="str">
            <v>17516833191</v>
          </cell>
          <cell r="G33" t="str">
            <v>专项职业能力证书</v>
          </cell>
          <cell r="H33" t="str">
            <v>2321140000077</v>
          </cell>
          <cell r="I33" t="str">
            <v>120</v>
          </cell>
        </row>
        <row r="34">
          <cell r="B34" t="str">
            <v>460026200406242129</v>
          </cell>
          <cell r="C34" t="str">
            <v>居民身份证（户口簿）</v>
          </cell>
          <cell r="D34" t="str">
            <v>洪淇淇</v>
          </cell>
          <cell r="E34" t="str">
            <v>大学本科</v>
          </cell>
          <cell r="F34" t="str">
            <v>19907508049 </v>
          </cell>
          <cell r="G34" t="str">
            <v>专项职业能力证书</v>
          </cell>
          <cell r="H34" t="str">
            <v>2321140000085</v>
          </cell>
          <cell r="I34" t="str">
            <v>120</v>
          </cell>
        </row>
        <row r="35">
          <cell r="B35" t="str">
            <v>460026198310032127</v>
          </cell>
          <cell r="C35" t="str">
            <v>居民身份证（户口簿）</v>
          </cell>
          <cell r="D35" t="str">
            <v>何燕</v>
          </cell>
          <cell r="E35" t="str">
            <v>初中</v>
          </cell>
          <cell r="F35" t="str">
            <v>13876335550</v>
          </cell>
          <cell r="G35" t="str">
            <v>专项职业能力证书</v>
          </cell>
          <cell r="H35" t="str">
            <v>2321140000062</v>
          </cell>
          <cell r="I35" t="str">
            <v>120</v>
          </cell>
        </row>
        <row r="36">
          <cell r="B36" t="str">
            <v>460026199302102425</v>
          </cell>
          <cell r="C36" t="str">
            <v>居民身份证（户口簿）</v>
          </cell>
          <cell r="D36" t="str">
            <v>吴妚银</v>
          </cell>
          <cell r="E36" t="str">
            <v>初中</v>
          </cell>
          <cell r="F36" t="str">
            <v>13617547614</v>
          </cell>
          <cell r="G36" t="str">
            <v>专项职业能力证书</v>
          </cell>
          <cell r="H36" t="str">
            <v>2321140000070</v>
          </cell>
          <cell r="I36" t="str">
            <v>120</v>
          </cell>
        </row>
        <row r="37">
          <cell r="B37" t="str">
            <v>460026199404150313</v>
          </cell>
          <cell r="C37" t="str">
            <v>居民身份证（户口簿）</v>
          </cell>
          <cell r="D37" t="str">
            <v>王康芬</v>
          </cell>
          <cell r="E37" t="str">
            <v>大学专科</v>
          </cell>
          <cell r="F37" t="str">
            <v>18889230559</v>
          </cell>
          <cell r="G37" t="str">
            <v>专项职业能力证书</v>
          </cell>
          <cell r="H37" t="str">
            <v>2321140000071</v>
          </cell>
          <cell r="I37" t="str">
            <v>120</v>
          </cell>
        </row>
        <row r="38">
          <cell r="B38" t="str">
            <v>460026199411200016</v>
          </cell>
          <cell r="C38" t="str">
            <v>居民身份证（户口簿）</v>
          </cell>
          <cell r="D38" t="str">
            <v>林应松</v>
          </cell>
          <cell r="E38" t="str">
            <v>普通高中</v>
          </cell>
          <cell r="F38" t="str">
            <v>13215817116</v>
          </cell>
          <cell r="G38" t="str">
            <v>专项职业能力证书</v>
          </cell>
          <cell r="H38" t="str">
            <v>2321140000072</v>
          </cell>
          <cell r="I38" t="str">
            <v>120</v>
          </cell>
        </row>
        <row r="39">
          <cell r="B39" t="str">
            <v>46002519810929361X</v>
          </cell>
          <cell r="C39" t="str">
            <v>居民身份证（户口簿）</v>
          </cell>
          <cell r="D39" t="str">
            <v>林朝崇</v>
          </cell>
          <cell r="E39" t="str">
            <v>普通高中</v>
          </cell>
          <cell r="F39" t="str">
            <v>13707563774</v>
          </cell>
          <cell r="G39" t="str">
            <v>专项职业能力证书</v>
          </cell>
          <cell r="H39" t="str">
            <v>2321140000053</v>
          </cell>
          <cell r="I39" t="str">
            <v>120</v>
          </cell>
        </row>
        <row r="40">
          <cell r="B40" t="str">
            <v>460026198007160011</v>
          </cell>
          <cell r="C40" t="str">
            <v>居民身份证（户口簿）</v>
          </cell>
          <cell r="D40" t="str">
            <v>陈明</v>
          </cell>
          <cell r="E40" t="str">
            <v>初中</v>
          </cell>
          <cell r="F40" t="str">
            <v>13687544116</v>
          </cell>
          <cell r="G40" t="str">
            <v>专项职业能力证书</v>
          </cell>
          <cell r="H40" t="str">
            <v>2321140000055</v>
          </cell>
          <cell r="I40" t="str">
            <v>120</v>
          </cell>
        </row>
        <row r="41">
          <cell r="B41" t="str">
            <v>460026198909050014</v>
          </cell>
          <cell r="C41" t="str">
            <v>居民身份证（户口簿）</v>
          </cell>
          <cell r="D41" t="str">
            <v>张乔</v>
          </cell>
          <cell r="E41" t="str">
            <v>初中</v>
          </cell>
          <cell r="F41" t="str">
            <v>18876923862</v>
          </cell>
          <cell r="G41" t="str">
            <v>专项职业能力证书</v>
          </cell>
          <cell r="H41" t="str">
            <v>2321140000067</v>
          </cell>
          <cell r="I41" t="str">
            <v>120</v>
          </cell>
        </row>
        <row r="42">
          <cell r="B42" t="str">
            <v>460026200309280027</v>
          </cell>
          <cell r="C42" t="str">
            <v>居民身份证（户口簿）</v>
          </cell>
          <cell r="D42" t="str">
            <v>刘薇</v>
          </cell>
          <cell r="E42" t="str">
            <v>大学专科</v>
          </cell>
          <cell r="F42" t="str">
            <v>17689881327</v>
          </cell>
          <cell r="G42" t="str">
            <v>专项职业能力证书</v>
          </cell>
          <cell r="H42" t="str">
            <v>2321140000076</v>
          </cell>
          <cell r="I42" t="str">
            <v>120</v>
          </cell>
        </row>
        <row r="43">
          <cell r="B43" t="str">
            <v>469022200506170022</v>
          </cell>
          <cell r="C43" t="str">
            <v>居民身份证（户口簿）</v>
          </cell>
          <cell r="D43" t="str">
            <v>曾海燕</v>
          </cell>
          <cell r="E43" t="str">
            <v>普通高中</v>
          </cell>
          <cell r="F43" t="str">
            <v>13707561505</v>
          </cell>
          <cell r="G43" t="str">
            <v>专项职业能力证书</v>
          </cell>
          <cell r="H43" t="str">
            <v>2321140000101</v>
          </cell>
          <cell r="I43" t="str">
            <v>120</v>
          </cell>
        </row>
        <row r="44">
          <cell r="B44" t="str">
            <v>460026200406273013</v>
          </cell>
          <cell r="C44" t="str">
            <v>居民身份证（户口簿）</v>
          </cell>
          <cell r="D44" t="str">
            <v>谭殿洪</v>
          </cell>
          <cell r="E44" t="str">
            <v>大学专科</v>
          </cell>
          <cell r="F44" t="str">
            <v>18789328559</v>
          </cell>
          <cell r="G44" t="str">
            <v>专项职业能力证书</v>
          </cell>
          <cell r="H44" t="str">
            <v>2321140000086</v>
          </cell>
          <cell r="I44" t="str">
            <v>120</v>
          </cell>
        </row>
        <row r="45">
          <cell r="B45" t="str">
            <v>460026200404250010</v>
          </cell>
          <cell r="C45" t="str">
            <v>居民身份证（户口簿）</v>
          </cell>
          <cell r="D45" t="str">
            <v>曾繁师</v>
          </cell>
          <cell r="E45" t="str">
            <v>大学本科</v>
          </cell>
          <cell r="F45" t="str">
            <v>19946689186</v>
          </cell>
          <cell r="G45" t="str">
            <v>专项职业能力证书</v>
          </cell>
          <cell r="H45" t="str">
            <v>2321140000083</v>
          </cell>
          <cell r="I45" t="str">
            <v>120</v>
          </cell>
        </row>
        <row r="46">
          <cell r="B46" t="str">
            <v>460026200401030020</v>
          </cell>
          <cell r="C46" t="str">
            <v>居民身份证（户口簿）</v>
          </cell>
          <cell r="D46" t="str">
            <v>吴晶晶</v>
          </cell>
          <cell r="E46" t="str">
            <v>大学本科</v>
          </cell>
          <cell r="F46" t="str">
            <v>18417225390</v>
          </cell>
          <cell r="G46" t="str">
            <v>专项职业能力证书</v>
          </cell>
          <cell r="H46" t="str">
            <v>2321140000078</v>
          </cell>
          <cell r="I46" t="str">
            <v>120</v>
          </cell>
        </row>
        <row r="47">
          <cell r="B47" t="str">
            <v>460026200412282127</v>
          </cell>
          <cell r="C47" t="str">
            <v>居民身份证（户口簿）</v>
          </cell>
          <cell r="D47" t="str">
            <v>吴清锦</v>
          </cell>
          <cell r="E47" t="str">
            <v>大学本科</v>
          </cell>
          <cell r="F47" t="str">
            <v>18876020739</v>
          </cell>
          <cell r="G47" t="str">
            <v>专项职业能力证书</v>
          </cell>
          <cell r="H47" t="str">
            <v>2321140000089</v>
          </cell>
          <cell r="I47" t="str">
            <v>120</v>
          </cell>
        </row>
        <row r="48">
          <cell r="B48" t="str">
            <v>469022200309012121</v>
          </cell>
          <cell r="C48" t="str">
            <v>居民身份证（户口簿）</v>
          </cell>
          <cell r="D48" t="str">
            <v>吴秋怡</v>
          </cell>
          <cell r="E48" t="str">
            <v>大学本科</v>
          </cell>
          <cell r="F48" t="str">
            <v>15091901565</v>
          </cell>
          <cell r="G48" t="str">
            <v>专项职业能力证书</v>
          </cell>
          <cell r="H48" t="str">
            <v>2321140000098</v>
          </cell>
          <cell r="I48" t="str">
            <v>120</v>
          </cell>
        </row>
        <row r="49">
          <cell r="B49" t="str">
            <v>460026198910250056</v>
          </cell>
          <cell r="C49" t="str">
            <v>居民身份证（户口簿）</v>
          </cell>
          <cell r="D49" t="str">
            <v>王绥积</v>
          </cell>
          <cell r="E49" t="str">
            <v>普通高中</v>
          </cell>
          <cell r="F49" t="str">
            <v>13518022687</v>
          </cell>
          <cell r="G49" t="str">
            <v>专项职业能力证书</v>
          </cell>
          <cell r="H49" t="str">
            <v>2321140000068</v>
          </cell>
          <cell r="I49" t="str">
            <v>120</v>
          </cell>
        </row>
        <row r="50">
          <cell r="B50" t="str">
            <v>460026200403020037</v>
          </cell>
          <cell r="C50" t="str">
            <v>居民身份证（户口簿）</v>
          </cell>
          <cell r="D50" t="str">
            <v>英耀文</v>
          </cell>
          <cell r="E50" t="str">
            <v>大学本科</v>
          </cell>
          <cell r="F50" t="str">
            <v>17889755022</v>
          </cell>
          <cell r="G50" t="str">
            <v>专项职业能力证书</v>
          </cell>
          <cell r="H50" t="str">
            <v>2321140000080</v>
          </cell>
          <cell r="I50" t="str">
            <v>120</v>
          </cell>
        </row>
        <row r="51">
          <cell r="B51" t="str">
            <v>460026198608080017</v>
          </cell>
          <cell r="C51" t="str">
            <v>居民身份证（户口簿）</v>
          </cell>
          <cell r="D51" t="str">
            <v>林磊</v>
          </cell>
          <cell r="E51" t="str">
            <v>普通高中</v>
          </cell>
          <cell r="F51" t="str">
            <v>13876693953</v>
          </cell>
          <cell r="G51" t="str">
            <v>专项职业能力证书</v>
          </cell>
          <cell r="H51" t="str">
            <v>2321140000066</v>
          </cell>
          <cell r="I51" t="str">
            <v>120</v>
          </cell>
        </row>
        <row r="52">
          <cell r="B52" t="str">
            <v>460026198407090040</v>
          </cell>
          <cell r="C52" t="str">
            <v>居民身份证（户口簿）</v>
          </cell>
          <cell r="D52" t="str">
            <v>王首春</v>
          </cell>
          <cell r="E52" t="str">
            <v>普通高中</v>
          </cell>
          <cell r="F52" t="str">
            <v>13876332263</v>
          </cell>
          <cell r="G52" t="str">
            <v>专项职业能力证书</v>
          </cell>
          <cell r="H52" t="str">
            <v>2321140000064</v>
          </cell>
          <cell r="I52" t="str">
            <v>120</v>
          </cell>
        </row>
        <row r="53">
          <cell r="B53" t="str">
            <v>46002620020430001X</v>
          </cell>
          <cell r="C53" t="str">
            <v>居民身份证（户口簿）</v>
          </cell>
          <cell r="D53" t="str">
            <v>曾钦祺</v>
          </cell>
          <cell r="E53" t="str">
            <v>大学本科</v>
          </cell>
          <cell r="F53" t="str">
            <v>18117796383</v>
          </cell>
          <cell r="G53" t="str">
            <v>专项职业能力证书</v>
          </cell>
          <cell r="H53" t="str">
            <v>2321140000074</v>
          </cell>
          <cell r="I53" t="str">
            <v>120</v>
          </cell>
        </row>
        <row r="54">
          <cell r="B54" t="str">
            <v>460026200305020025</v>
          </cell>
          <cell r="C54" t="str">
            <v>居民身份证（户口簿）</v>
          </cell>
          <cell r="D54" t="str">
            <v>程婷</v>
          </cell>
          <cell r="E54" t="str">
            <v>大学本科</v>
          </cell>
          <cell r="F54" t="str">
            <v>13016222020</v>
          </cell>
          <cell r="G54" t="str">
            <v>专项职业能力证书</v>
          </cell>
          <cell r="H54" t="str">
            <v>2321140000075</v>
          </cell>
          <cell r="I54" t="str">
            <v>120</v>
          </cell>
        </row>
        <row r="55">
          <cell r="B55" t="str">
            <v>469022200703140025</v>
          </cell>
          <cell r="C55" t="str">
            <v>居民身份证（户口簿）</v>
          </cell>
          <cell r="D55" t="str">
            <v>曾海朱</v>
          </cell>
          <cell r="E55" t="str">
            <v>大学专科</v>
          </cell>
          <cell r="F55" t="str">
            <v>13687543450</v>
          </cell>
          <cell r="G55" t="str">
            <v>专项职业能力证书</v>
          </cell>
          <cell r="H55" t="str">
            <v>2321140000107</v>
          </cell>
          <cell r="I55" t="str">
            <v>120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460026199405020035</v>
          </cell>
          <cell r="C4" t="str">
            <v>居民身份证（户口簿）</v>
          </cell>
          <cell r="D4" t="str">
            <v>李道鹏</v>
          </cell>
          <cell r="E4" t="str">
            <v>小学</v>
          </cell>
          <cell r="F4" t="str">
            <v>18789556892</v>
          </cell>
          <cell r="G4" t="str">
            <v>专项职业能力证书</v>
          </cell>
          <cell r="H4" t="str">
            <v>2321140000035</v>
          </cell>
          <cell r="I4" t="str">
            <v>120</v>
          </cell>
        </row>
        <row r="5">
          <cell r="B5" t="str">
            <v>460026197804300027</v>
          </cell>
          <cell r="C5" t="str">
            <v>居民身份证（户口簿）</v>
          </cell>
          <cell r="D5" t="str">
            <v>许云燕</v>
          </cell>
          <cell r="E5" t="str">
            <v>初中</v>
          </cell>
          <cell r="F5" t="str">
            <v>13637602067</v>
          </cell>
          <cell r="G5" t="str">
            <v>专项职业能力证书</v>
          </cell>
          <cell r="H5" t="str">
            <v>2321140000021</v>
          </cell>
          <cell r="I5" t="str">
            <v>120</v>
          </cell>
        </row>
        <row r="6">
          <cell r="B6" t="str">
            <v>460026199508190336</v>
          </cell>
          <cell r="C6" t="str">
            <v>居民身份证（户口簿）</v>
          </cell>
          <cell r="D6" t="str">
            <v>吴才</v>
          </cell>
          <cell r="E6" t="str">
            <v>小学</v>
          </cell>
          <cell r="F6" t="str">
            <v>13976072190</v>
          </cell>
          <cell r="G6" t="str">
            <v>专项职业能力证书</v>
          </cell>
          <cell r="H6" t="str">
            <v>2321140000037</v>
          </cell>
          <cell r="I6" t="str">
            <v>120</v>
          </cell>
        </row>
        <row r="7">
          <cell r="B7" t="str">
            <v>460026199012180310</v>
          </cell>
          <cell r="C7" t="str">
            <v>居民身份证（户口簿）</v>
          </cell>
          <cell r="D7" t="str">
            <v>吴世发</v>
          </cell>
          <cell r="E7" t="str">
            <v>小学</v>
          </cell>
          <cell r="F7" t="str">
            <v>13976072190</v>
          </cell>
          <cell r="G7" t="str">
            <v>专项职业能力证书</v>
          </cell>
          <cell r="H7" t="str">
            <v>2321140000031</v>
          </cell>
          <cell r="I7" t="str">
            <v>120</v>
          </cell>
        </row>
        <row r="8">
          <cell r="B8" t="str">
            <v>46902219701008031X</v>
          </cell>
          <cell r="C8" t="str">
            <v>居民身份证（户口簿）</v>
          </cell>
          <cell r="D8" t="str">
            <v>王法利</v>
          </cell>
          <cell r="E8" t="str">
            <v>初中</v>
          </cell>
          <cell r="F8" t="str">
            <v>18876023867</v>
          </cell>
          <cell r="G8" t="str">
            <v>专项职业能力证书</v>
          </cell>
          <cell r="H8" t="str">
            <v>2321140000047</v>
          </cell>
          <cell r="I8" t="str">
            <v>120</v>
          </cell>
        </row>
        <row r="9">
          <cell r="B9" t="str">
            <v>460026197603203626</v>
          </cell>
          <cell r="C9" t="str">
            <v>居民身份证（户口簿）</v>
          </cell>
          <cell r="D9" t="str">
            <v>王小卿</v>
          </cell>
          <cell r="E9" t="str">
            <v>初中</v>
          </cell>
          <cell r="F9" t="str">
            <v>18808931946</v>
          </cell>
          <cell r="G9" t="str">
            <v>专项职业能力证书</v>
          </cell>
          <cell r="H9" t="str">
            <v>2321140000018</v>
          </cell>
          <cell r="I9" t="str">
            <v>120</v>
          </cell>
        </row>
        <row r="10">
          <cell r="B10" t="str">
            <v>460026197004120327</v>
          </cell>
          <cell r="C10" t="str">
            <v>居民身份证（户口簿）</v>
          </cell>
          <cell r="D10" t="str">
            <v>许桂苹</v>
          </cell>
          <cell r="E10" t="str">
            <v>小学</v>
          </cell>
          <cell r="F10" t="str">
            <v>13519842995</v>
          </cell>
          <cell r="G10" t="str">
            <v>专项职业能力证书</v>
          </cell>
          <cell r="H10" t="str">
            <v>2321140000009</v>
          </cell>
          <cell r="I10" t="str">
            <v>120</v>
          </cell>
        </row>
        <row r="11">
          <cell r="B11" t="str">
            <v>46002619711105031X</v>
          </cell>
          <cell r="C11" t="str">
            <v>居民身份证（户口簿）</v>
          </cell>
          <cell r="D11" t="str">
            <v>王定新</v>
          </cell>
          <cell r="E11" t="str">
            <v>初中</v>
          </cell>
          <cell r="F11" t="str">
            <v>13687549500</v>
          </cell>
          <cell r="G11" t="str">
            <v>专项职业能力证书</v>
          </cell>
          <cell r="H11" t="str">
            <v>2321140000011</v>
          </cell>
          <cell r="I11" t="str">
            <v>120</v>
          </cell>
        </row>
        <row r="12">
          <cell r="B12" t="str">
            <v>460026197202230017</v>
          </cell>
          <cell r="C12" t="str">
            <v>居民身份证（户口簿）</v>
          </cell>
          <cell r="D12" t="str">
            <v>曾宪雄</v>
          </cell>
          <cell r="E12" t="str">
            <v>初中</v>
          </cell>
          <cell r="F12" t="str">
            <v>13687540193</v>
          </cell>
          <cell r="G12" t="str">
            <v>专项职业能力证书</v>
          </cell>
          <cell r="H12" t="str">
            <v>2321140000013</v>
          </cell>
          <cell r="I12" t="str">
            <v>120</v>
          </cell>
        </row>
        <row r="13">
          <cell r="B13" t="str">
            <v>460026197605020313</v>
          </cell>
          <cell r="C13" t="str">
            <v>居民身份证（户口簿）</v>
          </cell>
          <cell r="D13" t="str">
            <v>陈益春</v>
          </cell>
          <cell r="E13" t="str">
            <v>初中</v>
          </cell>
          <cell r="F13" t="str">
            <v>15808914437</v>
          </cell>
          <cell r="G13" t="str">
            <v>专项职业能力证书</v>
          </cell>
          <cell r="H13" t="str">
            <v>2321140000019</v>
          </cell>
          <cell r="I13" t="str">
            <v>120</v>
          </cell>
        </row>
        <row r="14">
          <cell r="B14" t="str">
            <v>460026197304080312</v>
          </cell>
          <cell r="C14" t="str">
            <v>居民身份证（户口簿）</v>
          </cell>
          <cell r="D14" t="str">
            <v>李开召</v>
          </cell>
          <cell r="E14" t="str">
            <v>小学</v>
          </cell>
          <cell r="F14" t="str">
            <v>13976309287</v>
          </cell>
          <cell r="G14" t="str">
            <v>专项职业能力证书</v>
          </cell>
          <cell r="H14" t="str">
            <v>2321140000015</v>
          </cell>
          <cell r="I14" t="str">
            <v>120</v>
          </cell>
        </row>
        <row r="15">
          <cell r="B15" t="str">
            <v>460026198812072110</v>
          </cell>
          <cell r="C15" t="str">
            <v>居民身份证（户口簿）</v>
          </cell>
          <cell r="D15" t="str">
            <v>刘丕吉</v>
          </cell>
          <cell r="E15" t="str">
            <v>初中</v>
          </cell>
          <cell r="F15" t="str">
            <v>13876643740</v>
          </cell>
          <cell r="G15" t="str">
            <v>专项职业能力证书</v>
          </cell>
          <cell r="H15" t="str">
            <v>2321140000030</v>
          </cell>
          <cell r="I15" t="str">
            <v>120</v>
          </cell>
        </row>
        <row r="16">
          <cell r="B16" t="str">
            <v>460026196807150031</v>
          </cell>
          <cell r="C16" t="str">
            <v>居民身份证（户口簿）</v>
          </cell>
          <cell r="D16" t="str">
            <v>王和峰</v>
          </cell>
          <cell r="E16" t="str">
            <v>初中</v>
          </cell>
          <cell r="F16" t="str">
            <v>15008920364</v>
          </cell>
          <cell r="G16" t="str">
            <v>专项职业能力证书</v>
          </cell>
          <cell r="H16" t="str">
            <v>2321140000008</v>
          </cell>
          <cell r="I16" t="str">
            <v>120</v>
          </cell>
        </row>
        <row r="17">
          <cell r="B17" t="str">
            <v>430902200602018530</v>
          </cell>
          <cell r="C17" t="str">
            <v>居民身份证（户口簿）</v>
          </cell>
          <cell r="D17" t="str">
            <v>吴浪</v>
          </cell>
          <cell r="E17" t="str">
            <v>初中</v>
          </cell>
          <cell r="F17" t="str">
            <v>18876133958</v>
          </cell>
          <cell r="G17" t="str">
            <v>专项职业能力证书</v>
          </cell>
          <cell r="H17" t="str">
            <v>2321140000001</v>
          </cell>
          <cell r="I17" t="str">
            <v>120</v>
          </cell>
        </row>
        <row r="18">
          <cell r="B18" t="str">
            <v>460026200403133621</v>
          </cell>
          <cell r="C18" t="str">
            <v>居民身份证（户口簿）</v>
          </cell>
          <cell r="D18" t="str">
            <v>梁海芳</v>
          </cell>
          <cell r="E18" t="str">
            <v>普通高中</v>
          </cell>
          <cell r="F18" t="str">
            <v>17744819227</v>
          </cell>
          <cell r="G18" t="str">
            <v>专项职业能力证书</v>
          </cell>
          <cell r="H18" t="str">
            <v>2321140000040</v>
          </cell>
          <cell r="I18" t="str">
            <v>120</v>
          </cell>
        </row>
        <row r="19">
          <cell r="B19" t="str">
            <v>460026200409243629</v>
          </cell>
          <cell r="C19" t="str">
            <v>居民身份证（户口簿）</v>
          </cell>
          <cell r="D19" t="str">
            <v>王苑桦</v>
          </cell>
          <cell r="E19" t="str">
            <v>普通高中</v>
          </cell>
          <cell r="F19" t="str">
            <v>13976307137</v>
          </cell>
          <cell r="G19" t="str">
            <v>专项职业能力证书</v>
          </cell>
          <cell r="H19" t="str">
            <v>2321140000041</v>
          </cell>
          <cell r="I19" t="str">
            <v>120</v>
          </cell>
        </row>
        <row r="20">
          <cell r="B20" t="str">
            <v>460026200410280013</v>
          </cell>
          <cell r="C20" t="str">
            <v>居民身份证（户口簿）</v>
          </cell>
          <cell r="D20" t="str">
            <v>郑敦范</v>
          </cell>
          <cell r="E20" t="str">
            <v>大学本科</v>
          </cell>
          <cell r="F20" t="str">
            <v>18589626739</v>
          </cell>
          <cell r="G20" t="str">
            <v>专项职业能力证书</v>
          </cell>
          <cell r="H20" t="str">
            <v>2321140000042</v>
          </cell>
          <cell r="I20" t="str">
            <v>120</v>
          </cell>
        </row>
        <row r="21">
          <cell r="B21" t="str">
            <v>469022200509210923</v>
          </cell>
          <cell r="C21" t="str">
            <v>居民身份证（户口簿）</v>
          </cell>
          <cell r="D21" t="str">
            <v>王琴</v>
          </cell>
          <cell r="E21" t="str">
            <v>普通高中</v>
          </cell>
          <cell r="F21" t="str">
            <v>17589748643</v>
          </cell>
          <cell r="G21" t="str">
            <v>专项职业能力证书</v>
          </cell>
          <cell r="H21" t="str">
            <v>2321140000050</v>
          </cell>
          <cell r="I21" t="str">
            <v>120</v>
          </cell>
        </row>
        <row r="22">
          <cell r="B22" t="str">
            <v>460004198910055316</v>
          </cell>
          <cell r="C22" t="str">
            <v>居民身份证（户口簿）</v>
          </cell>
          <cell r="D22" t="str">
            <v>黄裕和</v>
          </cell>
          <cell r="E22" t="str">
            <v>大学专科</v>
          </cell>
          <cell r="F22" t="str">
            <v>18089764937</v>
          </cell>
          <cell r="G22" t="str">
            <v>专项职业能力证书</v>
          </cell>
          <cell r="H22" t="str">
            <v>2321140000003</v>
          </cell>
          <cell r="I22" t="str">
            <v>120</v>
          </cell>
        </row>
        <row r="23">
          <cell r="B23" t="str">
            <v>460026199212150925</v>
          </cell>
          <cell r="C23" t="str">
            <v>居民身份证（户口簿）</v>
          </cell>
          <cell r="D23" t="str">
            <v>许女</v>
          </cell>
          <cell r="E23" t="str">
            <v>初中</v>
          </cell>
          <cell r="F23" t="str">
            <v>13876478980</v>
          </cell>
          <cell r="G23" t="str">
            <v>专项职业能力证书</v>
          </cell>
          <cell r="H23" t="str">
            <v>2321140000033</v>
          </cell>
          <cell r="I23" t="str">
            <v>120</v>
          </cell>
        </row>
        <row r="24">
          <cell r="B24" t="str">
            <v>460026198810070015</v>
          </cell>
          <cell r="C24" t="str">
            <v>居民身份证（户口簿）</v>
          </cell>
          <cell r="D24" t="str">
            <v>吴英镪</v>
          </cell>
          <cell r="E24" t="str">
            <v>大学本科</v>
          </cell>
          <cell r="F24" t="str">
            <v>18289811091</v>
          </cell>
          <cell r="G24" t="str">
            <v>专项职业能力证书</v>
          </cell>
          <cell r="H24" t="str">
            <v>2321140000029</v>
          </cell>
          <cell r="I24" t="str">
            <v>120</v>
          </cell>
        </row>
        <row r="25">
          <cell r="B25" t="str">
            <v>460026199411110029</v>
          </cell>
          <cell r="C25" t="str">
            <v>居民身份证（户口簿）</v>
          </cell>
          <cell r="D25" t="str">
            <v>黄小丹</v>
          </cell>
          <cell r="E25" t="str">
            <v>大学专科</v>
          </cell>
          <cell r="F25" t="str">
            <v>18689539919</v>
          </cell>
          <cell r="G25" t="str">
            <v>专项职业能力证书</v>
          </cell>
          <cell r="H25" t="str">
            <v>2321140000036</v>
          </cell>
          <cell r="I25" t="str">
            <v>120</v>
          </cell>
        </row>
        <row r="26">
          <cell r="B26" t="str">
            <v>46002619930330001X</v>
          </cell>
          <cell r="C26" t="str">
            <v>居民身份证（户口簿）</v>
          </cell>
          <cell r="D26" t="str">
            <v>苏应辉</v>
          </cell>
          <cell r="E26" t="str">
            <v>大学本科</v>
          </cell>
          <cell r="F26" t="str">
            <v>13976642292</v>
          </cell>
          <cell r="G26" t="str">
            <v>专项职业能力证书</v>
          </cell>
          <cell r="H26" t="str">
            <v>2321140000034</v>
          </cell>
          <cell r="I26" t="str">
            <v>120</v>
          </cell>
        </row>
        <row r="27">
          <cell r="B27" t="str">
            <v>460026198105100047</v>
          </cell>
          <cell r="C27" t="str">
            <v>居民身份证（户口簿）</v>
          </cell>
          <cell r="D27" t="str">
            <v>李敏</v>
          </cell>
          <cell r="E27" t="str">
            <v>初中</v>
          </cell>
          <cell r="F27" t="str">
            <v>13518027907</v>
          </cell>
          <cell r="G27" t="str">
            <v>专项职业能力证书</v>
          </cell>
          <cell r="H27" t="str">
            <v>2321140000023</v>
          </cell>
          <cell r="I27" t="str">
            <v>120</v>
          </cell>
        </row>
        <row r="28">
          <cell r="B28" t="str">
            <v>460026200412060014</v>
          </cell>
          <cell r="C28" t="str">
            <v>居民身份证（户口簿）</v>
          </cell>
          <cell r="D28" t="str">
            <v>吴俊宏</v>
          </cell>
          <cell r="E28" t="str">
            <v>大学本科</v>
          </cell>
          <cell r="F28" t="str">
            <v>18876042824</v>
          </cell>
          <cell r="G28" t="str">
            <v>专项职业能力证书</v>
          </cell>
          <cell r="H28" t="str">
            <v>2321140000043</v>
          </cell>
          <cell r="I28" t="str">
            <v>120</v>
          </cell>
        </row>
        <row r="29">
          <cell r="B29" t="str">
            <v>460021197707073641</v>
          </cell>
          <cell r="C29" t="str">
            <v>居民身份证（户口簿）</v>
          </cell>
          <cell r="D29" t="str">
            <v>王艳丽</v>
          </cell>
          <cell r="E29" t="str">
            <v>初中</v>
          </cell>
          <cell r="F29" t="str">
            <v>13976544026</v>
          </cell>
          <cell r="G29" t="str">
            <v>专项职业能力证书</v>
          </cell>
          <cell r="H29" t="str">
            <v>2321140000005</v>
          </cell>
          <cell r="I29" t="str">
            <v>120</v>
          </cell>
        </row>
        <row r="30">
          <cell r="B30" t="str">
            <v>460026197111090020</v>
          </cell>
          <cell r="C30" t="str">
            <v>居民身份证（户口簿）</v>
          </cell>
          <cell r="D30" t="str">
            <v>曾梅芳</v>
          </cell>
          <cell r="E30" t="str">
            <v>大学专科</v>
          </cell>
          <cell r="F30" t="str">
            <v>13389896758</v>
          </cell>
          <cell r="G30" t="str">
            <v>专项职业能力证书</v>
          </cell>
          <cell r="H30" t="str">
            <v>2321140000012</v>
          </cell>
          <cell r="I30" t="str">
            <v>120</v>
          </cell>
        </row>
        <row r="31">
          <cell r="B31" t="str">
            <v>460026200510020016</v>
          </cell>
          <cell r="C31" t="str">
            <v>居民身份证（户口簿）</v>
          </cell>
          <cell r="D31" t="str">
            <v>王润</v>
          </cell>
          <cell r="E31" t="str">
            <v>普通高中</v>
          </cell>
          <cell r="F31" t="str">
            <v>18976151664</v>
          </cell>
          <cell r="G31" t="str">
            <v>专项职业能力证书</v>
          </cell>
          <cell r="H31" t="str">
            <v>2321140000045</v>
          </cell>
          <cell r="I31" t="str">
            <v>120</v>
          </cell>
        </row>
        <row r="32">
          <cell r="B32" t="str">
            <v>469022200504050027</v>
          </cell>
          <cell r="C32" t="str">
            <v>居民身份证（户口簿）</v>
          </cell>
          <cell r="D32" t="str">
            <v>陈思瑾</v>
          </cell>
          <cell r="E32" t="str">
            <v>普通高中</v>
          </cell>
          <cell r="F32" t="str">
            <v>13368912260</v>
          </cell>
          <cell r="G32" t="str">
            <v>专项职业能力证书</v>
          </cell>
          <cell r="H32" t="str">
            <v>2321140000049</v>
          </cell>
          <cell r="I32" t="str">
            <v>120</v>
          </cell>
        </row>
        <row r="33">
          <cell r="B33" t="str">
            <v>460004200211205215</v>
          </cell>
          <cell r="C33" t="str">
            <v>居民身份证（户口簿）</v>
          </cell>
          <cell r="D33" t="str">
            <v>郑德贤</v>
          </cell>
          <cell r="E33" t="str">
            <v>普通高中</v>
          </cell>
          <cell r="F33" t="str">
            <v>17389849006</v>
          </cell>
          <cell r="G33" t="str">
            <v>专项职业能力证书</v>
          </cell>
          <cell r="H33" t="str">
            <v>2321140000004</v>
          </cell>
          <cell r="I33" t="str">
            <v>120</v>
          </cell>
        </row>
        <row r="34">
          <cell r="B34" t="str">
            <v>460026200305050013</v>
          </cell>
          <cell r="C34" t="str">
            <v>居民身份证（户口簿）</v>
          </cell>
          <cell r="D34" t="str">
            <v>邢福祺</v>
          </cell>
          <cell r="E34" t="str">
            <v>普通高中</v>
          </cell>
          <cell r="F34" t="str">
            <v>15120919970</v>
          </cell>
          <cell r="G34" t="str">
            <v>专项职业能力证书</v>
          </cell>
          <cell r="H34" t="str">
            <v>2321140000039</v>
          </cell>
          <cell r="I34" t="str">
            <v>120</v>
          </cell>
        </row>
        <row r="35">
          <cell r="B35" t="str">
            <v>46002620021206001X</v>
          </cell>
          <cell r="C35" t="str">
            <v>居民身份证（户口簿）</v>
          </cell>
          <cell r="D35" t="str">
            <v>李昌禄</v>
          </cell>
          <cell r="E35" t="str">
            <v>普通高中</v>
          </cell>
          <cell r="F35" t="str">
            <v>18389509939</v>
          </cell>
          <cell r="G35" t="str">
            <v>专项职业能力证书</v>
          </cell>
          <cell r="H35" t="str">
            <v>2321140000038</v>
          </cell>
          <cell r="I35" t="str">
            <v>120</v>
          </cell>
        </row>
        <row r="36">
          <cell r="B36" t="str">
            <v>460026199206050012</v>
          </cell>
          <cell r="C36" t="str">
            <v>居民身份证（户口簿）</v>
          </cell>
          <cell r="D36" t="str">
            <v>叶长敏</v>
          </cell>
          <cell r="E36" t="str">
            <v>大学专科</v>
          </cell>
          <cell r="F36" t="str">
            <v>17589150153</v>
          </cell>
          <cell r="G36" t="str">
            <v>专项职业能力证书</v>
          </cell>
          <cell r="H36" t="str">
            <v>2321140000032</v>
          </cell>
          <cell r="I36" t="str">
            <v>120</v>
          </cell>
        </row>
        <row r="37">
          <cell r="B37" t="str">
            <v>460025198105043322</v>
          </cell>
          <cell r="C37" t="str">
            <v>居民身份证（户口簿）</v>
          </cell>
          <cell r="D37" t="str">
            <v>陈金花</v>
          </cell>
          <cell r="E37" t="str">
            <v>大学专科</v>
          </cell>
          <cell r="F37" t="str">
            <v>15103618402</v>
          </cell>
          <cell r="G37" t="str">
            <v>专项职业能力证书</v>
          </cell>
          <cell r="H37" t="str">
            <v>2321140000007</v>
          </cell>
          <cell r="I37" t="str">
            <v>120</v>
          </cell>
        </row>
        <row r="38">
          <cell r="B38" t="str">
            <v>460026197707070960</v>
          </cell>
          <cell r="C38" t="str">
            <v>居民身份证（户口簿）</v>
          </cell>
          <cell r="D38" t="str">
            <v>黄培燕</v>
          </cell>
          <cell r="E38" t="str">
            <v>中专高等</v>
          </cell>
          <cell r="F38" t="str">
            <v>15008920045</v>
          </cell>
          <cell r="G38" t="str">
            <v>专项职业能力证书</v>
          </cell>
          <cell r="H38" t="str">
            <v>2321140000020</v>
          </cell>
          <cell r="I38" t="str">
            <v>120</v>
          </cell>
        </row>
        <row r="39">
          <cell r="B39" t="str">
            <v>460026198706110929</v>
          </cell>
          <cell r="C39" t="str">
            <v>居民身份证（户口簿）</v>
          </cell>
          <cell r="D39" t="str">
            <v>莫霞</v>
          </cell>
          <cell r="E39" t="str">
            <v>初中</v>
          </cell>
          <cell r="F39" t="str">
            <v>13698941694</v>
          </cell>
          <cell r="G39" t="str">
            <v>专项职业能力证书</v>
          </cell>
          <cell r="H39" t="str">
            <v>2321140000026</v>
          </cell>
          <cell r="I39" t="str">
            <v>120</v>
          </cell>
        </row>
        <row r="40">
          <cell r="B40" t="str">
            <v>469022200608270024</v>
          </cell>
          <cell r="C40" t="str">
            <v>居民身份证（户口簿）</v>
          </cell>
          <cell r="D40" t="str">
            <v>林雅雯</v>
          </cell>
          <cell r="E40" t="str">
            <v>普通高中</v>
          </cell>
          <cell r="F40" t="str">
            <v>18289305189</v>
          </cell>
          <cell r="G40" t="str">
            <v>专项职业能力证书</v>
          </cell>
          <cell r="H40" t="str">
            <v>2321140000051</v>
          </cell>
          <cell r="I40" t="str">
            <v>120</v>
          </cell>
        </row>
        <row r="41">
          <cell r="B41" t="str">
            <v>460026197303120052</v>
          </cell>
          <cell r="C41" t="str">
            <v>居民身份证（户口簿）</v>
          </cell>
          <cell r="D41" t="str">
            <v>王绥汉</v>
          </cell>
          <cell r="E41" t="str">
            <v>普通高中</v>
          </cell>
          <cell r="F41" t="str">
            <v>15203603109</v>
          </cell>
          <cell r="G41" t="str">
            <v>专项职业能力证书</v>
          </cell>
          <cell r="H41" t="str">
            <v>2321140000014</v>
          </cell>
          <cell r="I41" t="str">
            <v>120</v>
          </cell>
        </row>
        <row r="42">
          <cell r="B42" t="str">
            <v>460025198101032722</v>
          </cell>
          <cell r="C42" t="str">
            <v>居民身份证（户口簿）</v>
          </cell>
          <cell r="D42" t="str">
            <v>郑重亭</v>
          </cell>
          <cell r="E42" t="str">
            <v>初中</v>
          </cell>
          <cell r="F42" t="str">
            <v>13648641898</v>
          </cell>
          <cell r="G42" t="str">
            <v>专项职业能力证书</v>
          </cell>
          <cell r="H42" t="str">
            <v>2321140000006</v>
          </cell>
          <cell r="I42" t="str">
            <v>120</v>
          </cell>
        </row>
        <row r="43">
          <cell r="B43" t="str">
            <v>460026197810012144</v>
          </cell>
          <cell r="C43" t="str">
            <v>居民身份证（户口簿）</v>
          </cell>
          <cell r="D43" t="str">
            <v>王丽云</v>
          </cell>
          <cell r="E43" t="str">
            <v>普通高中</v>
          </cell>
          <cell r="F43" t="str">
            <v>15120912206</v>
          </cell>
          <cell r="G43" t="str">
            <v>专项职业能力证书</v>
          </cell>
          <cell r="H43" t="str">
            <v>2321140000022</v>
          </cell>
          <cell r="I43" t="str">
            <v>120</v>
          </cell>
        </row>
        <row r="44">
          <cell r="B44" t="str">
            <v>460026200503050022</v>
          </cell>
          <cell r="C44" t="str">
            <v>居民身份证（户口簿）</v>
          </cell>
          <cell r="D44" t="str">
            <v>王宝玉</v>
          </cell>
          <cell r="E44" t="str">
            <v>普通高中</v>
          </cell>
          <cell r="F44" t="str">
            <v>15120890283</v>
          </cell>
          <cell r="G44" t="str">
            <v>专项职业能力证书</v>
          </cell>
          <cell r="H44" t="str">
            <v>2321140000044</v>
          </cell>
          <cell r="I44" t="str">
            <v>120</v>
          </cell>
        </row>
        <row r="45">
          <cell r="B45" t="str">
            <v>460026198706010020</v>
          </cell>
          <cell r="C45" t="str">
            <v>居民身份证（户口簿）</v>
          </cell>
          <cell r="D45" t="str">
            <v>陈豪雅</v>
          </cell>
          <cell r="E45" t="str">
            <v>初中</v>
          </cell>
          <cell r="F45" t="str">
            <v>15889746394</v>
          </cell>
          <cell r="G45" t="str">
            <v>专项职业能力证书</v>
          </cell>
          <cell r="H45" t="str">
            <v>2321140000025</v>
          </cell>
          <cell r="I45" t="str">
            <v>120</v>
          </cell>
        </row>
        <row r="46">
          <cell r="B46" t="str">
            <v>469022200208210049</v>
          </cell>
          <cell r="C46" t="str">
            <v>居民身份证（户口簿）</v>
          </cell>
          <cell r="D46" t="str">
            <v>王安玫</v>
          </cell>
          <cell r="E46" t="str">
            <v>普通高中</v>
          </cell>
          <cell r="F46" t="str">
            <v>18976150408</v>
          </cell>
          <cell r="G46" t="str">
            <v>专项职业能力证书</v>
          </cell>
          <cell r="H46" t="str">
            <v>2321140000048</v>
          </cell>
          <cell r="I46" t="str">
            <v>120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460026200601251813</v>
          </cell>
          <cell r="C4" t="str">
            <v>居民身份证（户口簿）</v>
          </cell>
          <cell r="D4" t="str">
            <v>王康孝</v>
          </cell>
          <cell r="E4" t="str">
            <v>初中</v>
          </cell>
          <cell r="F4" t="str">
            <v>18889235729</v>
          </cell>
          <cell r="G4" t="str">
            <v>职业资格证书</v>
          </cell>
          <cell r="H4" t="str">
            <v>S000046990070235001003</v>
          </cell>
          <cell r="I4" t="str">
            <v>265</v>
          </cell>
        </row>
        <row r="5">
          <cell r="B5" t="str">
            <v>460027198208174723</v>
          </cell>
          <cell r="C5" t="str">
            <v>居民身份证（户口簿）</v>
          </cell>
          <cell r="D5" t="str">
            <v>郑春燕</v>
          </cell>
          <cell r="E5" t="str">
            <v>小学</v>
          </cell>
          <cell r="F5" t="str">
            <v>13637603795</v>
          </cell>
          <cell r="G5" t="str">
            <v>职业资格证书</v>
          </cell>
          <cell r="H5" t="str">
            <v>S000046990070235000994</v>
          </cell>
          <cell r="I5" t="str">
            <v>265</v>
          </cell>
        </row>
        <row r="6">
          <cell r="B6" t="str">
            <v>460026197706013921</v>
          </cell>
          <cell r="C6" t="str">
            <v>居民身份证（户口簿）</v>
          </cell>
          <cell r="D6" t="str">
            <v>王海娥</v>
          </cell>
          <cell r="E6" t="str">
            <v>小学</v>
          </cell>
          <cell r="F6" t="str">
            <v>15120700753</v>
          </cell>
          <cell r="G6" t="str">
            <v>职业资格证书</v>
          </cell>
          <cell r="H6" t="str">
            <v>S000046990070235001009</v>
          </cell>
          <cell r="I6" t="str">
            <v>265</v>
          </cell>
        </row>
        <row r="7">
          <cell r="B7" t="str">
            <v>469022200607271826</v>
          </cell>
          <cell r="C7" t="str">
            <v>居民身份证（户口簿）</v>
          </cell>
          <cell r="D7" t="str">
            <v>王诗悦</v>
          </cell>
          <cell r="E7" t="str">
            <v>初中</v>
          </cell>
          <cell r="F7" t="str">
            <v>13368912504</v>
          </cell>
          <cell r="G7" t="str">
            <v>职业资格证书</v>
          </cell>
          <cell r="H7" t="str">
            <v>S000046990070235001012</v>
          </cell>
          <cell r="I7" t="str">
            <v>265</v>
          </cell>
        </row>
        <row r="8">
          <cell r="B8" t="str">
            <v>469022199809111825</v>
          </cell>
          <cell r="C8" t="str">
            <v>居民身份证（户口簿）</v>
          </cell>
          <cell r="D8" t="str">
            <v>王金</v>
          </cell>
          <cell r="E8" t="str">
            <v>初中</v>
          </cell>
          <cell r="F8" t="str">
            <v>13518020370</v>
          </cell>
          <cell r="G8" t="str">
            <v>职业资格证书</v>
          </cell>
          <cell r="H8" t="str">
            <v>S000046990070235000991</v>
          </cell>
          <cell r="I8" t="str">
            <v>265</v>
          </cell>
        </row>
        <row r="9">
          <cell r="B9" t="str">
            <v>460026200311211821</v>
          </cell>
          <cell r="C9" t="str">
            <v>居民身份证（户口簿）</v>
          </cell>
          <cell r="D9" t="str">
            <v>王雪婷</v>
          </cell>
          <cell r="E9" t="str">
            <v>大学专科</v>
          </cell>
          <cell r="F9" t="str">
            <v>19989722472</v>
          </cell>
          <cell r="G9" t="str">
            <v>职业资格证书</v>
          </cell>
          <cell r="H9" t="str">
            <v>S000046990070235000998</v>
          </cell>
          <cell r="I9" t="str">
            <v>265</v>
          </cell>
        </row>
        <row r="10">
          <cell r="B10" t="str">
            <v>460026200402130023</v>
          </cell>
          <cell r="C10" t="str">
            <v>居民身份证（户口簿）</v>
          </cell>
          <cell r="D10" t="str">
            <v>程琼</v>
          </cell>
          <cell r="E10" t="str">
            <v>初中</v>
          </cell>
          <cell r="F10" t="str">
            <v>15203600738</v>
          </cell>
          <cell r="G10" t="str">
            <v>职业资格证书</v>
          </cell>
          <cell r="H10" t="str">
            <v>S000046990070235001019</v>
          </cell>
          <cell r="I10" t="str">
            <v>265</v>
          </cell>
        </row>
        <row r="11">
          <cell r="B11" t="str">
            <v>460026200203101828</v>
          </cell>
          <cell r="C11" t="str">
            <v>居民身份证（户口簿）</v>
          </cell>
          <cell r="D11" t="str">
            <v>王景昔</v>
          </cell>
          <cell r="E11" t="str">
            <v>大学专科</v>
          </cell>
          <cell r="F11" t="str">
            <v>13379901965</v>
          </cell>
          <cell r="G11" t="str">
            <v>职业资格证书</v>
          </cell>
          <cell r="H11" t="str">
            <v>S000046990070235001005</v>
          </cell>
          <cell r="I11" t="str">
            <v>265</v>
          </cell>
        </row>
        <row r="12">
          <cell r="B12" t="str">
            <v>469022200701081850</v>
          </cell>
          <cell r="C12" t="str">
            <v>居民身份证（户口簿）</v>
          </cell>
          <cell r="D12" t="str">
            <v>王康懿</v>
          </cell>
          <cell r="E12" t="str">
            <v>初中</v>
          </cell>
          <cell r="F12" t="str">
            <v>18289810486</v>
          </cell>
          <cell r="G12" t="str">
            <v>职业资格证书</v>
          </cell>
          <cell r="H12" t="str">
            <v>S000046990070235000990</v>
          </cell>
          <cell r="I12" t="str">
            <v>265</v>
          </cell>
        </row>
        <row r="13">
          <cell r="B13" t="str">
            <v>469022200702041818</v>
          </cell>
          <cell r="C13" t="str">
            <v>居民身份证（户口簿）</v>
          </cell>
          <cell r="D13" t="str">
            <v>王和儒</v>
          </cell>
          <cell r="E13" t="str">
            <v>初中</v>
          </cell>
          <cell r="F13" t="str">
            <v>13687548349</v>
          </cell>
          <cell r="G13" t="str">
            <v>职业资格证书</v>
          </cell>
          <cell r="H13" t="str">
            <v>S000046990070235000982</v>
          </cell>
          <cell r="I13" t="str">
            <v>265</v>
          </cell>
        </row>
        <row r="14">
          <cell r="B14" t="str">
            <v>460026199109022722</v>
          </cell>
          <cell r="C14" t="str">
            <v>居民身份证（户口簿）</v>
          </cell>
          <cell r="D14" t="str">
            <v>王海秀</v>
          </cell>
          <cell r="E14" t="str">
            <v>初中</v>
          </cell>
          <cell r="F14" t="str">
            <v>15501887070</v>
          </cell>
          <cell r="G14" t="str">
            <v>职业资格证书</v>
          </cell>
          <cell r="H14" t="str">
            <v>S000046990070235000988</v>
          </cell>
          <cell r="I14" t="str">
            <v>265</v>
          </cell>
        </row>
        <row r="15">
          <cell r="B15" t="str">
            <v>460026200506151822</v>
          </cell>
          <cell r="C15" t="str">
            <v>居民身份证（户口簿）</v>
          </cell>
          <cell r="D15" t="str">
            <v>王冰</v>
          </cell>
          <cell r="E15" t="str">
            <v>初中</v>
          </cell>
          <cell r="F15" t="str">
            <v>18876022787</v>
          </cell>
          <cell r="G15" t="str">
            <v>职业资格证书</v>
          </cell>
          <cell r="H15" t="str">
            <v>S000046990070235000985</v>
          </cell>
          <cell r="I15" t="str">
            <v>265</v>
          </cell>
        </row>
        <row r="16">
          <cell r="B16" t="str">
            <v>469022200702141819</v>
          </cell>
          <cell r="C16" t="str">
            <v>居民身份证（户口簿）</v>
          </cell>
          <cell r="D16" t="str">
            <v>王炜</v>
          </cell>
          <cell r="E16" t="str">
            <v>初中</v>
          </cell>
          <cell r="F16" t="str">
            <v>13687543371</v>
          </cell>
          <cell r="G16" t="str">
            <v>职业资格证书</v>
          </cell>
          <cell r="H16" t="str">
            <v>S000046990070235001018</v>
          </cell>
          <cell r="I16" t="str">
            <v>265</v>
          </cell>
        </row>
        <row r="17">
          <cell r="B17" t="str">
            <v>469022200703031814</v>
          </cell>
          <cell r="C17" t="str">
            <v>居民身份证（户口簿）</v>
          </cell>
          <cell r="D17" t="str">
            <v>王咸堦</v>
          </cell>
          <cell r="E17" t="str">
            <v>初中</v>
          </cell>
          <cell r="F17" t="str">
            <v>18289750842</v>
          </cell>
          <cell r="G17" t="str">
            <v>职业资格证书</v>
          </cell>
          <cell r="H17" t="str">
            <v>S000046990070235001016</v>
          </cell>
          <cell r="I17" t="str">
            <v>265</v>
          </cell>
        </row>
        <row r="18">
          <cell r="B18" t="str">
            <v>469022200611170622</v>
          </cell>
          <cell r="C18" t="str">
            <v>居民身份证（户口簿）</v>
          </cell>
          <cell r="D18" t="str">
            <v>黄婵</v>
          </cell>
          <cell r="E18" t="str">
            <v>初中</v>
          </cell>
          <cell r="F18" t="str">
            <v>18889452822</v>
          </cell>
          <cell r="G18" t="str">
            <v>职业资格证书</v>
          </cell>
          <cell r="H18" t="str">
            <v>S000046990070235001001</v>
          </cell>
          <cell r="I18" t="str">
            <v>265</v>
          </cell>
        </row>
        <row r="19">
          <cell r="B19" t="str">
            <v>469022200509151812</v>
          </cell>
          <cell r="C19" t="str">
            <v>居民身份证（户口簿）</v>
          </cell>
          <cell r="D19" t="str">
            <v>王和剑</v>
          </cell>
          <cell r="E19" t="str">
            <v>初中</v>
          </cell>
          <cell r="F19" t="str">
            <v>16689552583</v>
          </cell>
          <cell r="G19" t="str">
            <v>职业资格证书</v>
          </cell>
          <cell r="H19" t="str">
            <v>S000046990070235001013</v>
          </cell>
          <cell r="I19" t="str">
            <v>265</v>
          </cell>
        </row>
        <row r="20">
          <cell r="B20" t="str">
            <v>460026197203071812</v>
          </cell>
          <cell r="C20" t="str">
            <v>居民身份证（户口簿）</v>
          </cell>
          <cell r="D20" t="str">
            <v>王录亿</v>
          </cell>
          <cell r="E20" t="str">
            <v>小学</v>
          </cell>
          <cell r="F20" t="str">
            <v>18389517895</v>
          </cell>
          <cell r="G20" t="str">
            <v>职业资格证书</v>
          </cell>
          <cell r="H20" t="str">
            <v>S000046990070235001006</v>
          </cell>
          <cell r="I20" t="str">
            <v>265</v>
          </cell>
        </row>
        <row r="21">
          <cell r="B21" t="str">
            <v>46002620021022181X</v>
          </cell>
          <cell r="C21" t="str">
            <v>居民身份证（户口簿）</v>
          </cell>
          <cell r="D21" t="str">
            <v>王绥谦</v>
          </cell>
          <cell r="E21" t="str">
            <v>初中</v>
          </cell>
          <cell r="F21" t="str">
            <v>15248986151</v>
          </cell>
          <cell r="G21" t="str">
            <v>职业资格证书</v>
          </cell>
          <cell r="H21" t="str">
            <v>S000046990070235000983</v>
          </cell>
          <cell r="I21" t="str">
            <v>265</v>
          </cell>
        </row>
        <row r="22">
          <cell r="B22" t="str">
            <v>460026200201031811</v>
          </cell>
          <cell r="C22" t="str">
            <v>居民身份证（户口簿）</v>
          </cell>
          <cell r="D22" t="str">
            <v>王康鹏</v>
          </cell>
          <cell r="E22" t="str">
            <v>初中</v>
          </cell>
          <cell r="F22" t="str">
            <v>19989005497</v>
          </cell>
          <cell r="G22" t="str">
            <v>职业资格证书</v>
          </cell>
          <cell r="H22" t="str">
            <v>S000046990070235000993</v>
          </cell>
          <cell r="I22" t="str">
            <v>265</v>
          </cell>
        </row>
        <row r="23">
          <cell r="B23" t="str">
            <v>460026199601171834</v>
          </cell>
          <cell r="C23" t="str">
            <v>居民身份证（户口簿）</v>
          </cell>
          <cell r="D23" t="str">
            <v>王和伟</v>
          </cell>
          <cell r="E23" t="str">
            <v>初中</v>
          </cell>
          <cell r="F23" t="str">
            <v>18889450708</v>
          </cell>
          <cell r="G23" t="str">
            <v>职业资格证书</v>
          </cell>
          <cell r="H23" t="str">
            <v>S000046990070235001010</v>
          </cell>
          <cell r="I23" t="str">
            <v>265</v>
          </cell>
        </row>
        <row r="24">
          <cell r="B24" t="str">
            <v>469022200701181827</v>
          </cell>
          <cell r="C24" t="str">
            <v>居民身份证（户口簿）</v>
          </cell>
          <cell r="D24" t="str">
            <v>王咸冰</v>
          </cell>
          <cell r="E24" t="str">
            <v>初中</v>
          </cell>
          <cell r="F24" t="str">
            <v>18876020162</v>
          </cell>
          <cell r="G24" t="str">
            <v>职业资格证书</v>
          </cell>
          <cell r="H24" t="str">
            <v>S000046990070235000986</v>
          </cell>
          <cell r="I24" t="str">
            <v>265</v>
          </cell>
        </row>
        <row r="25">
          <cell r="B25" t="str">
            <v>460033199104053267</v>
          </cell>
          <cell r="C25" t="str">
            <v>居民身份证（户口簿）</v>
          </cell>
          <cell r="D25" t="str">
            <v>李庭梅</v>
          </cell>
          <cell r="E25" t="str">
            <v>初中</v>
          </cell>
          <cell r="F25" t="str">
            <v>13648615068</v>
          </cell>
          <cell r="G25" t="str">
            <v>职业资格证书</v>
          </cell>
          <cell r="H25" t="str">
            <v>S000046990070235000995</v>
          </cell>
          <cell r="I25" t="str">
            <v>265</v>
          </cell>
        </row>
        <row r="26">
          <cell r="B26" t="str">
            <v>46002619980115182X</v>
          </cell>
          <cell r="C26" t="str">
            <v>居民身份证（户口簿）</v>
          </cell>
          <cell r="D26" t="str">
            <v>王和茜</v>
          </cell>
          <cell r="E26" t="str">
            <v>初中</v>
          </cell>
          <cell r="F26" t="str">
            <v>18876022054</v>
          </cell>
          <cell r="G26" t="str">
            <v>职业资格证书</v>
          </cell>
          <cell r="H26" t="str">
            <v>S000046990070235000987</v>
          </cell>
          <cell r="I26" t="str">
            <v>265</v>
          </cell>
        </row>
        <row r="27">
          <cell r="B27" t="str">
            <v>469022200701061825</v>
          </cell>
          <cell r="C27" t="str">
            <v>居民身份证（户口簿）</v>
          </cell>
          <cell r="D27" t="str">
            <v>钟灵怡</v>
          </cell>
          <cell r="E27" t="str">
            <v>初中</v>
          </cell>
          <cell r="F27" t="str">
            <v>17389847620</v>
          </cell>
          <cell r="G27" t="str">
            <v>职业资格证书</v>
          </cell>
          <cell r="H27" t="str">
            <v>S000046990070235000980</v>
          </cell>
          <cell r="I27" t="str">
            <v>265</v>
          </cell>
        </row>
        <row r="28">
          <cell r="B28" t="str">
            <v>469022200603011816</v>
          </cell>
          <cell r="C28" t="str">
            <v>居民身份证（户口簿）</v>
          </cell>
          <cell r="D28" t="str">
            <v>王绥全</v>
          </cell>
          <cell r="E28" t="str">
            <v>初中</v>
          </cell>
          <cell r="F28" t="str">
            <v>18889239975</v>
          </cell>
          <cell r="G28" t="str">
            <v>职业资格证书</v>
          </cell>
          <cell r="H28" t="str">
            <v>S000046990070235000984</v>
          </cell>
          <cell r="I28" t="str">
            <v>265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460026199309030022</v>
          </cell>
          <cell r="C4" t="str">
            <v>居民身份证（户口簿）</v>
          </cell>
          <cell r="D4" t="str">
            <v>李冬霞</v>
          </cell>
          <cell r="E4" t="str">
            <v>初中</v>
          </cell>
          <cell r="F4" t="str">
            <v>15008923500</v>
          </cell>
          <cell r="G4" t="str">
            <v>职业技能等级证书</v>
          </cell>
          <cell r="H4" t="str">
            <v>S000046990048235002264</v>
          </cell>
          <cell r="I4" t="str">
            <v>265</v>
          </cell>
        </row>
        <row r="5">
          <cell r="B5" t="str">
            <v>460026199203102120</v>
          </cell>
          <cell r="C5" t="str">
            <v>居民身份证（户口簿）</v>
          </cell>
          <cell r="D5" t="str">
            <v>曾秀姑</v>
          </cell>
          <cell r="E5" t="str">
            <v>初中</v>
          </cell>
          <cell r="F5" t="str">
            <v>17744818163</v>
          </cell>
          <cell r="G5" t="str">
            <v>职业技能等级证书</v>
          </cell>
          <cell r="H5" t="str">
            <v>S000046990048235002230</v>
          </cell>
          <cell r="I5" t="str">
            <v>265</v>
          </cell>
        </row>
        <row r="6">
          <cell r="B6" t="str">
            <v>460026198806113625</v>
          </cell>
          <cell r="C6" t="str">
            <v>居民身份证（户口簿）</v>
          </cell>
          <cell r="D6" t="str">
            <v>李汶鲜</v>
          </cell>
          <cell r="E6" t="str">
            <v>初中</v>
          </cell>
          <cell r="F6" t="str">
            <v>18789924212</v>
          </cell>
          <cell r="G6" t="str">
            <v>职业技能等级证书</v>
          </cell>
          <cell r="H6" t="str">
            <v>S000046990048235002285</v>
          </cell>
          <cell r="I6" t="str">
            <v>265</v>
          </cell>
        </row>
        <row r="7">
          <cell r="B7" t="str">
            <v>460026197407250361</v>
          </cell>
          <cell r="C7" t="str">
            <v>居民身份证（户口簿）</v>
          </cell>
          <cell r="D7" t="str">
            <v>许梅芳</v>
          </cell>
          <cell r="E7" t="str">
            <v>初中</v>
          </cell>
          <cell r="F7" t="str">
            <v>19989122833</v>
          </cell>
          <cell r="G7" t="str">
            <v>职业技能等级证书</v>
          </cell>
          <cell r="H7" t="str">
            <v>S000046990048235002225</v>
          </cell>
          <cell r="I7" t="str">
            <v>265</v>
          </cell>
        </row>
        <row r="8">
          <cell r="B8" t="str">
            <v>460026200411090342</v>
          </cell>
          <cell r="C8" t="str">
            <v>居民身份证（户口簿）</v>
          </cell>
          <cell r="D8" t="str">
            <v>刘洁</v>
          </cell>
          <cell r="E8" t="str">
            <v>普通高中</v>
          </cell>
          <cell r="F8" t="str">
            <v>17744807911</v>
          </cell>
          <cell r="G8" t="str">
            <v>职业技能等级证书</v>
          </cell>
          <cell r="H8" t="str">
            <v>S000046990048235002259</v>
          </cell>
          <cell r="I8" t="str">
            <v>265</v>
          </cell>
        </row>
        <row r="9">
          <cell r="B9" t="str">
            <v>460026198710190319</v>
          </cell>
          <cell r="C9" t="str">
            <v>居民身份证（户口簿）</v>
          </cell>
          <cell r="D9" t="str">
            <v>张英学</v>
          </cell>
          <cell r="E9" t="str">
            <v>初中</v>
          </cell>
          <cell r="F9" t="str">
            <v>13519851761</v>
          </cell>
          <cell r="G9" t="str">
            <v>职业技能等级证书</v>
          </cell>
          <cell r="H9" t="str">
            <v>S000046990048235002267</v>
          </cell>
          <cell r="I9" t="str">
            <v>265</v>
          </cell>
        </row>
        <row r="10">
          <cell r="B10" t="str">
            <v>469022200402140320</v>
          </cell>
          <cell r="C10" t="str">
            <v>居民身份证（户口簿）</v>
          </cell>
          <cell r="D10" t="str">
            <v>王梅冀</v>
          </cell>
          <cell r="E10" t="str">
            <v>普通高中</v>
          </cell>
          <cell r="F10" t="str">
            <v>15103024352</v>
          </cell>
          <cell r="G10" t="str">
            <v>职业技能等级证书</v>
          </cell>
          <cell r="H10" t="str">
            <v>S000046990048235002279</v>
          </cell>
          <cell r="I10" t="str">
            <v>265</v>
          </cell>
        </row>
        <row r="11">
          <cell r="B11" t="str">
            <v>460026198906180315</v>
          </cell>
          <cell r="C11" t="str">
            <v>居民身份证（户口簿）</v>
          </cell>
          <cell r="D11" t="str">
            <v>肖妚章</v>
          </cell>
          <cell r="E11" t="str">
            <v>初中</v>
          </cell>
          <cell r="F11" t="str">
            <v>13178995336</v>
          </cell>
          <cell r="G11" t="str">
            <v>职业技能等级证书</v>
          </cell>
          <cell r="H11" t="str">
            <v>S000046990048235002288</v>
          </cell>
          <cell r="I11" t="str">
            <v>265</v>
          </cell>
        </row>
        <row r="12">
          <cell r="B12" t="str">
            <v>460026199406050316</v>
          </cell>
          <cell r="C12" t="str">
            <v>居民身份证（户口簿）</v>
          </cell>
          <cell r="D12" t="str">
            <v>肖妚文</v>
          </cell>
          <cell r="E12" t="str">
            <v>初中</v>
          </cell>
          <cell r="F12" t="str">
            <v>18789564526</v>
          </cell>
          <cell r="G12" t="str">
            <v>职业技能等级证书</v>
          </cell>
          <cell r="H12" t="str">
            <v>S000046990048235002265</v>
          </cell>
          <cell r="I12" t="str">
            <v>265</v>
          </cell>
        </row>
        <row r="13">
          <cell r="B13" t="str">
            <v>460026200408230324</v>
          </cell>
          <cell r="C13" t="str">
            <v>居民身份证（户口簿）</v>
          </cell>
          <cell r="D13" t="str">
            <v>梁燕</v>
          </cell>
          <cell r="E13" t="str">
            <v>初中</v>
          </cell>
          <cell r="F13" t="str">
            <v>19808950677</v>
          </cell>
          <cell r="G13" t="str">
            <v>职业技能等级证书</v>
          </cell>
          <cell r="H13" t="str">
            <v>S000046990048235002263</v>
          </cell>
          <cell r="I13" t="str">
            <v>265</v>
          </cell>
        </row>
        <row r="14">
          <cell r="B14" t="str">
            <v>460026200509190325</v>
          </cell>
          <cell r="C14" t="str">
            <v>居民身份证（户口簿）</v>
          </cell>
          <cell r="D14" t="str">
            <v>梁娟</v>
          </cell>
          <cell r="E14" t="str">
            <v>初中</v>
          </cell>
          <cell r="F14" t="str">
            <v>18907519660</v>
          </cell>
          <cell r="G14" t="str">
            <v>职业技能等级证书</v>
          </cell>
          <cell r="H14" t="str">
            <v>S000046990048235002251</v>
          </cell>
          <cell r="I14" t="str">
            <v>265</v>
          </cell>
        </row>
        <row r="15">
          <cell r="B15" t="str">
            <v>460026200401180328</v>
          </cell>
          <cell r="C15" t="str">
            <v>居民身份证（户口簿）</v>
          </cell>
          <cell r="D15" t="str">
            <v>梁妮</v>
          </cell>
          <cell r="E15" t="str">
            <v>初中</v>
          </cell>
          <cell r="F15" t="str">
            <v>15501760620</v>
          </cell>
          <cell r="G15" t="str">
            <v>职业技能等级证书</v>
          </cell>
          <cell r="H15" t="str">
            <v>S000046990048235002245</v>
          </cell>
          <cell r="I15" t="str">
            <v>265</v>
          </cell>
        </row>
        <row r="16">
          <cell r="B16" t="str">
            <v>469022200705140336</v>
          </cell>
          <cell r="C16" t="str">
            <v>居民身份证（户口簿）</v>
          </cell>
          <cell r="D16" t="str">
            <v>梁安鹏</v>
          </cell>
          <cell r="E16" t="str">
            <v>初中</v>
          </cell>
          <cell r="F16" t="str">
            <v>13111929151</v>
          </cell>
          <cell r="G16" t="str">
            <v>职业技能等级证书</v>
          </cell>
          <cell r="H16" t="str">
            <v>S000046990048235002286</v>
          </cell>
          <cell r="I16" t="str">
            <v>265</v>
          </cell>
        </row>
        <row r="17">
          <cell r="B17" t="str">
            <v>469022200305050323</v>
          </cell>
          <cell r="C17" t="str">
            <v>居民身份证（户口簿）</v>
          </cell>
          <cell r="D17" t="str">
            <v>凌美星</v>
          </cell>
          <cell r="E17" t="str">
            <v>大学专科</v>
          </cell>
          <cell r="F17" t="str">
            <v>13687543364</v>
          </cell>
          <cell r="G17" t="str">
            <v>职业技能等级证书</v>
          </cell>
          <cell r="H17" t="str">
            <v>S000046990048235002272</v>
          </cell>
          <cell r="I17" t="str">
            <v>265</v>
          </cell>
        </row>
        <row r="18">
          <cell r="B18" t="str">
            <v>460026198201151223</v>
          </cell>
          <cell r="C18" t="str">
            <v>居民身份证（户口簿）</v>
          </cell>
          <cell r="D18" t="str">
            <v>符海燕</v>
          </cell>
          <cell r="E18" t="str">
            <v>初中</v>
          </cell>
          <cell r="F18" t="str">
            <v>15289943350</v>
          </cell>
          <cell r="G18" t="str">
            <v>职业技能等级证书</v>
          </cell>
          <cell r="H18" t="str">
            <v>S000046990048235002276</v>
          </cell>
          <cell r="I18" t="str">
            <v>265</v>
          </cell>
        </row>
        <row r="19">
          <cell r="B19" t="str">
            <v>460026200602050327</v>
          </cell>
          <cell r="C19" t="str">
            <v>居民身份证（户口簿）</v>
          </cell>
          <cell r="D19" t="str">
            <v>陈海菊</v>
          </cell>
          <cell r="E19" t="str">
            <v>普通高中</v>
          </cell>
          <cell r="F19" t="str">
            <v>16689639480</v>
          </cell>
          <cell r="G19" t="str">
            <v>职业技能等级证书</v>
          </cell>
          <cell r="H19" t="str">
            <v>S000046990048235002282</v>
          </cell>
          <cell r="I19" t="str">
            <v>265</v>
          </cell>
        </row>
        <row r="20">
          <cell r="B20" t="str">
            <v>46002620020301031X</v>
          </cell>
          <cell r="C20" t="str">
            <v>居民身份证（户口簿）</v>
          </cell>
          <cell r="D20" t="str">
            <v>梁基传</v>
          </cell>
          <cell r="E20" t="str">
            <v>大学本科</v>
          </cell>
          <cell r="F20" t="str">
            <v>18508931705</v>
          </cell>
          <cell r="G20" t="str">
            <v>职业技能等级证书</v>
          </cell>
          <cell r="H20" t="str">
            <v>S000046990048235002244</v>
          </cell>
          <cell r="I20" t="str">
            <v>265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469022200401211529</v>
          </cell>
          <cell r="C4" t="str">
            <v>居民身份证（户口簿）</v>
          </cell>
          <cell r="D4" t="str">
            <v>符靖梅</v>
          </cell>
          <cell r="E4" t="str">
            <v>初中</v>
          </cell>
          <cell r="F4" t="str">
            <v>#N/A</v>
          </cell>
          <cell r="G4" t="str">
            <v>职业技能等级证书</v>
          </cell>
          <cell r="H4" t="str">
            <v>S000046990050235004193</v>
          </cell>
          <cell r="I4" t="str">
            <v>335</v>
          </cell>
        </row>
        <row r="5">
          <cell r="B5" t="str">
            <v>46002619730719151X</v>
          </cell>
          <cell r="C5" t="str">
            <v>居民身份证（户口簿）</v>
          </cell>
          <cell r="D5" t="str">
            <v>王孙海</v>
          </cell>
          <cell r="E5" t="str">
            <v>初中</v>
          </cell>
          <cell r="F5" t="str">
            <v>13518027592</v>
          </cell>
          <cell r="G5" t="str">
            <v>职业技能等级证书</v>
          </cell>
          <cell r="H5" t="str">
            <v>S000046990050235004201</v>
          </cell>
          <cell r="I5" t="str">
            <v>335</v>
          </cell>
        </row>
        <row r="6">
          <cell r="B6" t="str">
            <v>460026197102201518</v>
          </cell>
          <cell r="C6" t="str">
            <v>居民身份证（户口簿）</v>
          </cell>
          <cell r="D6" t="str">
            <v>梁大进</v>
          </cell>
          <cell r="E6" t="str">
            <v>初中</v>
          </cell>
          <cell r="F6" t="str">
            <v>18217870145</v>
          </cell>
          <cell r="G6" t="str">
            <v>职业技能等级证书</v>
          </cell>
          <cell r="H6" t="str">
            <v>S000046990050235004202</v>
          </cell>
          <cell r="I6" t="str">
            <v>335</v>
          </cell>
        </row>
        <row r="7">
          <cell r="B7" t="str">
            <v>460026198003151548</v>
          </cell>
          <cell r="C7" t="str">
            <v>居民身份证（户口簿）</v>
          </cell>
          <cell r="D7" t="str">
            <v>李海梅</v>
          </cell>
          <cell r="E7" t="str">
            <v>初中</v>
          </cell>
          <cell r="F7" t="str">
            <v>13876642897</v>
          </cell>
          <cell r="G7" t="str">
            <v>职业技能等级证书</v>
          </cell>
          <cell r="H7" t="str">
            <v>S000046990050235004203</v>
          </cell>
          <cell r="I7" t="str">
            <v>335</v>
          </cell>
        </row>
        <row r="8">
          <cell r="B8" t="str">
            <v>46002619721230151X</v>
          </cell>
          <cell r="C8" t="str">
            <v>居民身份证（户口簿）</v>
          </cell>
          <cell r="D8" t="str">
            <v>王绥俊</v>
          </cell>
          <cell r="E8" t="str">
            <v>初中</v>
          </cell>
          <cell r="F8" t="str">
            <v>13379807556</v>
          </cell>
          <cell r="G8" t="str">
            <v>职业技能等级证书</v>
          </cell>
          <cell r="H8" t="str">
            <v>S000046990050235004206</v>
          </cell>
          <cell r="I8" t="str">
            <v>335</v>
          </cell>
        </row>
        <row r="9">
          <cell r="B9" t="str">
            <v>460036197608270820</v>
          </cell>
          <cell r="C9" t="str">
            <v>居民身份证（户口簿）</v>
          </cell>
          <cell r="D9" t="str">
            <v>符玉金</v>
          </cell>
          <cell r="E9" t="str">
            <v>初中</v>
          </cell>
          <cell r="F9" t="str">
            <v>13976914538</v>
          </cell>
          <cell r="G9" t="str">
            <v>职业技能等级证书</v>
          </cell>
          <cell r="H9" t="str">
            <v>S000046990050235004207</v>
          </cell>
          <cell r="I9" t="str">
            <v>335</v>
          </cell>
        </row>
        <row r="10">
          <cell r="B10" t="str">
            <v>46002619880921152X</v>
          </cell>
          <cell r="C10" t="str">
            <v>居民身份证（户口簿）</v>
          </cell>
          <cell r="D10" t="str">
            <v>王珍</v>
          </cell>
          <cell r="E10" t="str">
            <v>初中</v>
          </cell>
          <cell r="F10" t="str">
            <v>15103021550</v>
          </cell>
          <cell r="G10" t="str">
            <v>职业技能等级证书</v>
          </cell>
          <cell r="H10" t="str">
            <v>S000046990050235004211</v>
          </cell>
          <cell r="I10" t="str">
            <v>335</v>
          </cell>
        </row>
        <row r="11">
          <cell r="B11" t="str">
            <v>469022200705121223</v>
          </cell>
          <cell r="C11" t="str">
            <v>居民身份证（户口簿）</v>
          </cell>
          <cell r="D11" t="str">
            <v>卢菲</v>
          </cell>
          <cell r="E11" t="str">
            <v>初中</v>
          </cell>
          <cell r="F11" t="str">
            <v>17330857343</v>
          </cell>
          <cell r="G11" t="str">
            <v>职业技能等级证书</v>
          </cell>
          <cell r="H11" t="str">
            <v>S000046990050235004213</v>
          </cell>
          <cell r="I11" t="str">
            <v>335</v>
          </cell>
        </row>
        <row r="12">
          <cell r="B12" t="str">
            <v>460026197807011511</v>
          </cell>
          <cell r="C12" t="str">
            <v>居民身份证（户口簿）</v>
          </cell>
          <cell r="D12" t="str">
            <v>梁昌</v>
          </cell>
          <cell r="E12" t="str">
            <v>初中</v>
          </cell>
          <cell r="F12" t="str">
            <v>18217872758</v>
          </cell>
          <cell r="G12" t="str">
            <v>职业技能等级证书</v>
          </cell>
          <cell r="H12" t="str">
            <v>S000046990050235004216</v>
          </cell>
          <cell r="I12" t="str">
            <v>335</v>
          </cell>
        </row>
        <row r="13">
          <cell r="B13" t="str">
            <v>460026198303191525</v>
          </cell>
          <cell r="C13" t="str">
            <v>居民身份证（户口簿）</v>
          </cell>
          <cell r="D13" t="str">
            <v>吴珠</v>
          </cell>
          <cell r="E13" t="str">
            <v>初中</v>
          </cell>
          <cell r="F13" t="str">
            <v>18289225976</v>
          </cell>
          <cell r="G13" t="str">
            <v>职业技能等级证书</v>
          </cell>
          <cell r="H13" t="str">
            <v>S000046990050235004221</v>
          </cell>
          <cell r="I13" t="str">
            <v>335</v>
          </cell>
        </row>
        <row r="14">
          <cell r="B14" t="str">
            <v>460026197308221514</v>
          </cell>
          <cell r="C14" t="str">
            <v>居民身份证（户口簿）</v>
          </cell>
          <cell r="D14" t="str">
            <v>陈全</v>
          </cell>
          <cell r="E14" t="str">
            <v>初中</v>
          </cell>
          <cell r="F14" t="str">
            <v>13158906271</v>
          </cell>
          <cell r="G14" t="str">
            <v>职业技能等级证书</v>
          </cell>
          <cell r="H14" t="str">
            <v>S000046990050235004222</v>
          </cell>
          <cell r="I14" t="str">
            <v>335</v>
          </cell>
        </row>
        <row r="15">
          <cell r="B15" t="str">
            <v>469022200603051519</v>
          </cell>
          <cell r="C15" t="str">
            <v>居民身份证（户口簿）</v>
          </cell>
          <cell r="D15" t="str">
            <v>王朝杰</v>
          </cell>
          <cell r="E15" t="str">
            <v>初中</v>
          </cell>
          <cell r="F15" t="str">
            <v>18389509683</v>
          </cell>
          <cell r="G15" t="str">
            <v>职业技能等级证书</v>
          </cell>
          <cell r="H15" t="str">
            <v>S000046990050235004223</v>
          </cell>
          <cell r="I15" t="str">
            <v>335</v>
          </cell>
        </row>
        <row r="16">
          <cell r="B16" t="str">
            <v>460026198602131522</v>
          </cell>
          <cell r="C16" t="str">
            <v>居民身份证（户口簿）</v>
          </cell>
          <cell r="D16" t="str">
            <v>符畦</v>
          </cell>
          <cell r="E16" t="str">
            <v>初中</v>
          </cell>
          <cell r="F16" t="str">
            <v>13976308641</v>
          </cell>
          <cell r="G16" t="str">
            <v>职业技能等级证书</v>
          </cell>
          <cell r="H16" t="str">
            <v>S000046990050235004226</v>
          </cell>
          <cell r="I16" t="str">
            <v>335</v>
          </cell>
        </row>
        <row r="17">
          <cell r="B17" t="str">
            <v>460026198410171597</v>
          </cell>
          <cell r="C17" t="str">
            <v>居民身份证（户口簿）</v>
          </cell>
          <cell r="D17" t="str">
            <v>王海龙</v>
          </cell>
          <cell r="E17" t="str">
            <v>初中</v>
          </cell>
          <cell r="F17" t="str">
            <v>13976386776</v>
          </cell>
          <cell r="G17" t="str">
            <v>职业技能等级证书</v>
          </cell>
          <cell r="H17" t="str">
            <v>S000046990050235004227</v>
          </cell>
          <cell r="I17" t="str">
            <v>335</v>
          </cell>
        </row>
        <row r="18">
          <cell r="B18" t="str">
            <v>460026199005231220</v>
          </cell>
          <cell r="C18" t="str">
            <v>居民身份证（户口簿）</v>
          </cell>
          <cell r="D18" t="str">
            <v>林玉</v>
          </cell>
          <cell r="E18" t="str">
            <v>初中</v>
          </cell>
          <cell r="F18" t="str">
            <v>18876021509</v>
          </cell>
          <cell r="G18" t="str">
            <v>职业技能等级证书</v>
          </cell>
          <cell r="H18" t="str">
            <v>S000046990050235004228</v>
          </cell>
          <cell r="I18" t="str">
            <v>335</v>
          </cell>
        </row>
        <row r="19">
          <cell r="B19" t="str">
            <v>460026199507171512</v>
          </cell>
          <cell r="C19" t="str">
            <v>居民身份证（户口簿）</v>
          </cell>
          <cell r="D19" t="str">
            <v>陈锦斌</v>
          </cell>
          <cell r="E19" t="str">
            <v>初中</v>
          </cell>
          <cell r="F19" t="str">
            <v>136937602184</v>
          </cell>
          <cell r="G19" t="str">
            <v>职业技能等级证书</v>
          </cell>
          <cell r="H19" t="str">
            <v>S000046990050235004229</v>
          </cell>
          <cell r="I19" t="str">
            <v>335</v>
          </cell>
        </row>
        <row r="20">
          <cell r="B20" t="str">
            <v>460033198102106885</v>
          </cell>
          <cell r="C20" t="str">
            <v>居民身份证（户口簿）</v>
          </cell>
          <cell r="D20" t="str">
            <v>刘桂英</v>
          </cell>
          <cell r="E20" t="str">
            <v>初中</v>
          </cell>
          <cell r="F20" t="str">
            <v>13976914580</v>
          </cell>
          <cell r="G20" t="str">
            <v>职业技能等级证书</v>
          </cell>
          <cell r="H20" t="str">
            <v>S000046990050235004231</v>
          </cell>
          <cell r="I20" t="str">
            <v>335</v>
          </cell>
        </row>
        <row r="21">
          <cell r="B21" t="str">
            <v>460026198407021520</v>
          </cell>
          <cell r="C21" t="str">
            <v>居民身份证（户口簿）</v>
          </cell>
          <cell r="D21" t="str">
            <v>李喜</v>
          </cell>
          <cell r="E21" t="str">
            <v>初中</v>
          </cell>
          <cell r="F21" t="str">
            <v>13976617984</v>
          </cell>
          <cell r="G21" t="str">
            <v>职业技能等级证书</v>
          </cell>
          <cell r="H21" t="str">
            <v>S000046990050235004232</v>
          </cell>
          <cell r="I21" t="str">
            <v>335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460036198212050826</v>
          </cell>
          <cell r="C4" t="str">
            <v>居民身份证（户口簿）</v>
          </cell>
          <cell r="D4" t="str">
            <v>林强</v>
          </cell>
          <cell r="E4" t="str">
            <v>初中</v>
          </cell>
          <cell r="F4" t="str">
            <v>18289814648</v>
          </cell>
          <cell r="G4" t="str">
            <v>职业技能等级证书</v>
          </cell>
          <cell r="H4" t="str">
            <v>S000046990050235004236</v>
          </cell>
          <cell r="I4" t="str">
            <v>335</v>
          </cell>
        </row>
        <row r="5">
          <cell r="B5" t="str">
            <v>460026197603030921</v>
          </cell>
          <cell r="C5" t="str">
            <v>居民身份证（户口簿）</v>
          </cell>
          <cell r="D5" t="str">
            <v>王少玲</v>
          </cell>
          <cell r="E5" t="str">
            <v>初中</v>
          </cell>
          <cell r="F5" t="str">
            <v>18889963267</v>
          </cell>
          <cell r="G5" t="str">
            <v>职业技能等级证书</v>
          </cell>
          <cell r="H5" t="str">
            <v>S000046990050235004237</v>
          </cell>
          <cell r="I5" t="str">
            <v>335</v>
          </cell>
        </row>
        <row r="6">
          <cell r="B6" t="str">
            <v>460025198708043620</v>
          </cell>
          <cell r="C6" t="str">
            <v>居民身份证（户口簿）</v>
          </cell>
          <cell r="D6" t="str">
            <v>黄美南</v>
          </cell>
          <cell r="E6" t="str">
            <v>初中</v>
          </cell>
          <cell r="F6" t="str">
            <v>13876562057</v>
          </cell>
          <cell r="G6" t="str">
            <v>职业技能等级证书</v>
          </cell>
          <cell r="H6" t="str">
            <v>S000046990050235004238</v>
          </cell>
          <cell r="I6" t="str">
            <v>335</v>
          </cell>
        </row>
        <row r="7">
          <cell r="B7" t="str">
            <v>460026199307040622</v>
          </cell>
          <cell r="C7" t="str">
            <v>居民身份证（户口簿）</v>
          </cell>
          <cell r="D7" t="str">
            <v>甘慧敏</v>
          </cell>
          <cell r="E7" t="str">
            <v>初中</v>
          </cell>
          <cell r="F7" t="str">
            <v>13118966690</v>
          </cell>
          <cell r="G7" t="str">
            <v>职业技能等级证书</v>
          </cell>
          <cell r="H7" t="str">
            <v>S000046990050235004239</v>
          </cell>
          <cell r="I7" t="str">
            <v>335</v>
          </cell>
        </row>
        <row r="8">
          <cell r="B8" t="str">
            <v>460026199104141247</v>
          </cell>
          <cell r="C8" t="str">
            <v>居民身份证（户口簿）</v>
          </cell>
          <cell r="D8" t="str">
            <v>彭姑强</v>
          </cell>
          <cell r="E8" t="str">
            <v>初中</v>
          </cell>
          <cell r="F8" t="str">
            <v>13098984201</v>
          </cell>
          <cell r="G8" t="str">
            <v>职业技能等级证书</v>
          </cell>
          <cell r="H8" t="str">
            <v>S000046990050235004240</v>
          </cell>
          <cell r="I8" t="str">
            <v>335</v>
          </cell>
        </row>
        <row r="9">
          <cell r="B9" t="str">
            <v>469022200406300926</v>
          </cell>
          <cell r="C9" t="str">
            <v>居民身份证（户口簿）</v>
          </cell>
          <cell r="D9" t="str">
            <v>林小芳</v>
          </cell>
          <cell r="E9" t="str">
            <v>初中</v>
          </cell>
          <cell r="F9" t="str">
            <v>19907645002</v>
          </cell>
          <cell r="G9" t="str">
            <v>职业技能等级证书</v>
          </cell>
          <cell r="H9" t="str">
            <v>S000046990050235004242</v>
          </cell>
          <cell r="I9" t="str">
            <v>335</v>
          </cell>
        </row>
        <row r="10">
          <cell r="B10" t="str">
            <v>460026198109040926</v>
          </cell>
          <cell r="C10" t="str">
            <v>居民身份证（户口簿）</v>
          </cell>
          <cell r="D10" t="str">
            <v>莫海云</v>
          </cell>
          <cell r="E10" t="str">
            <v>初中</v>
          </cell>
          <cell r="F10" t="str">
            <v>13876061783</v>
          </cell>
          <cell r="G10" t="str">
            <v>职业技能等级证书</v>
          </cell>
          <cell r="H10" t="str">
            <v>S000046990050235004243</v>
          </cell>
          <cell r="I10" t="str">
            <v>335</v>
          </cell>
        </row>
        <row r="11">
          <cell r="B11" t="str">
            <v>460026198008180911</v>
          </cell>
          <cell r="C11" t="str">
            <v>居民身份证（户口簿）</v>
          </cell>
          <cell r="D11" t="str">
            <v>王平义</v>
          </cell>
          <cell r="E11" t="str">
            <v>初中</v>
          </cell>
          <cell r="F11" t="str">
            <v>13687542312</v>
          </cell>
          <cell r="G11" t="str">
            <v>职业技能等级证书</v>
          </cell>
          <cell r="H11" t="str">
            <v>S000046990050235004244</v>
          </cell>
          <cell r="I11" t="str">
            <v>335</v>
          </cell>
        </row>
        <row r="12">
          <cell r="B12" t="str">
            <v>46003619840310214X</v>
          </cell>
          <cell r="C12" t="str">
            <v>居民身份证（户口簿）</v>
          </cell>
          <cell r="D12" t="str">
            <v>黄日雅</v>
          </cell>
          <cell r="E12" t="str">
            <v>初中</v>
          </cell>
          <cell r="F12" t="str">
            <v>15103038917</v>
          </cell>
          <cell r="G12" t="str">
            <v>职业技能等级证书</v>
          </cell>
          <cell r="H12" t="str">
            <v>S000046990050235004245</v>
          </cell>
          <cell r="I12" t="str">
            <v>335</v>
          </cell>
        </row>
        <row r="13">
          <cell r="B13" t="str">
            <v>46002620050129092X</v>
          </cell>
          <cell r="C13" t="str">
            <v>居民身份证（户口簿）</v>
          </cell>
          <cell r="D13" t="str">
            <v>李纯慧</v>
          </cell>
          <cell r="E13" t="str">
            <v>初中</v>
          </cell>
          <cell r="F13" t="str">
            <v>13637603462</v>
          </cell>
          <cell r="G13" t="str">
            <v>职业技能等级证书</v>
          </cell>
          <cell r="H13" t="str">
            <v>S000046990050235004246</v>
          </cell>
          <cell r="I13" t="str">
            <v>335</v>
          </cell>
        </row>
        <row r="14">
          <cell r="B14" t="str">
            <v>460026199307230928</v>
          </cell>
          <cell r="C14" t="str">
            <v>居民身份证（户口簿）</v>
          </cell>
          <cell r="D14" t="str">
            <v>林英</v>
          </cell>
          <cell r="E14" t="str">
            <v>初中</v>
          </cell>
          <cell r="F14" t="str">
            <v>15091941732</v>
          </cell>
          <cell r="G14" t="str">
            <v>职业技能等级证书</v>
          </cell>
          <cell r="H14" t="str">
            <v>S000046990050235004247</v>
          </cell>
          <cell r="I14" t="str">
            <v>335</v>
          </cell>
        </row>
        <row r="15">
          <cell r="B15" t="str">
            <v>460026198205020925</v>
          </cell>
          <cell r="C15" t="str">
            <v>居民身份证（户口簿）</v>
          </cell>
          <cell r="D15" t="str">
            <v>莫春丽</v>
          </cell>
          <cell r="E15" t="str">
            <v>初中</v>
          </cell>
          <cell r="F15" t="str">
            <v>15120912086</v>
          </cell>
          <cell r="G15" t="str">
            <v>职业技能等级证书</v>
          </cell>
          <cell r="H15" t="str">
            <v>S000046990050235004249</v>
          </cell>
          <cell r="I15" t="str">
            <v>335</v>
          </cell>
        </row>
        <row r="16">
          <cell r="B16" t="str">
            <v>460026197309260910</v>
          </cell>
          <cell r="C16" t="str">
            <v>居民身份证（户口簿）</v>
          </cell>
          <cell r="D16" t="str">
            <v>李明香</v>
          </cell>
          <cell r="E16" t="str">
            <v>初中</v>
          </cell>
          <cell r="F16" t="str">
            <v>13687546209</v>
          </cell>
          <cell r="G16" t="str">
            <v>职业技能等级证书</v>
          </cell>
          <cell r="H16" t="str">
            <v>S000046990050235004251</v>
          </cell>
          <cell r="I16" t="str">
            <v>335</v>
          </cell>
        </row>
        <row r="17">
          <cell r="B17" t="str">
            <v>460025198002012726</v>
          </cell>
          <cell r="C17" t="str">
            <v>居民身份证（户口簿）</v>
          </cell>
          <cell r="D17" t="str">
            <v>莫子兰</v>
          </cell>
          <cell r="E17" t="str">
            <v>初中</v>
          </cell>
          <cell r="F17" t="str">
            <v>13876676845</v>
          </cell>
          <cell r="G17" t="str">
            <v>职业技能等级证书</v>
          </cell>
          <cell r="H17" t="str">
            <v>S000046990050235004252</v>
          </cell>
          <cell r="I17" t="str">
            <v>335</v>
          </cell>
        </row>
        <row r="18">
          <cell r="B18" t="str">
            <v>46002619960914091X</v>
          </cell>
          <cell r="C18" t="str">
            <v>居民身份证（户口簿）</v>
          </cell>
          <cell r="D18" t="str">
            <v>庞运伟</v>
          </cell>
          <cell r="E18" t="str">
            <v>初中</v>
          </cell>
          <cell r="F18" t="str">
            <v>17776910551</v>
          </cell>
          <cell r="G18" t="str">
            <v>职业技能等级证书</v>
          </cell>
          <cell r="H18" t="str">
            <v>S000046990050235004253</v>
          </cell>
          <cell r="I18" t="str">
            <v>335</v>
          </cell>
        </row>
        <row r="19">
          <cell r="B19" t="str">
            <v>460036198702140824</v>
          </cell>
          <cell r="C19" t="str">
            <v>居民身份证（户口簿）</v>
          </cell>
          <cell r="D19" t="str">
            <v>陈小雪</v>
          </cell>
          <cell r="E19" t="str">
            <v>初中</v>
          </cell>
          <cell r="F19" t="str">
            <v>18876021229</v>
          </cell>
          <cell r="G19" t="str">
            <v>职业技能等级证书</v>
          </cell>
          <cell r="H19" t="str">
            <v>S000046990050235004256</v>
          </cell>
          <cell r="I19" t="str">
            <v>335</v>
          </cell>
        </row>
        <row r="20">
          <cell r="B20" t="str">
            <v>460026198610210941</v>
          </cell>
          <cell r="C20" t="str">
            <v>居民身份证（户口簿）</v>
          </cell>
          <cell r="D20" t="str">
            <v>李莉</v>
          </cell>
          <cell r="E20" t="str">
            <v>初中</v>
          </cell>
          <cell r="F20" t="str">
            <v>13876707135</v>
          </cell>
          <cell r="G20" t="str">
            <v>职业技能等级证书</v>
          </cell>
          <cell r="H20" t="str">
            <v>S000046990050235004257</v>
          </cell>
          <cell r="I20" t="str">
            <v>335</v>
          </cell>
        </row>
        <row r="21">
          <cell r="B21" t="str">
            <v>460026198210150935</v>
          </cell>
          <cell r="C21" t="str">
            <v>居民身份证（户口簿）</v>
          </cell>
          <cell r="D21" t="str">
            <v>李标</v>
          </cell>
          <cell r="E21" t="str">
            <v>初中</v>
          </cell>
          <cell r="F21" t="str">
            <v>13976544210</v>
          </cell>
          <cell r="G21" t="str">
            <v>职业技能等级证书</v>
          </cell>
          <cell r="H21" t="str">
            <v>S000046990050235004259</v>
          </cell>
          <cell r="I21" t="str">
            <v>335</v>
          </cell>
        </row>
        <row r="22">
          <cell r="B22" t="str">
            <v>460026197910120927</v>
          </cell>
          <cell r="C22" t="str">
            <v>居民身份证（户口簿）</v>
          </cell>
          <cell r="D22" t="str">
            <v>林小菊</v>
          </cell>
          <cell r="E22" t="str">
            <v>初中</v>
          </cell>
          <cell r="F22" t="str">
            <v>18789723281</v>
          </cell>
          <cell r="G22" t="str">
            <v>职业技能等级证书</v>
          </cell>
          <cell r="H22" t="str">
            <v>S000046990050235004260</v>
          </cell>
          <cell r="I22" t="str">
            <v>335</v>
          </cell>
        </row>
        <row r="23">
          <cell r="B23" t="str">
            <v>469022200612230914</v>
          </cell>
          <cell r="C23" t="str">
            <v>居民身份证（户口簿）</v>
          </cell>
          <cell r="D23" t="str">
            <v>林仕忠</v>
          </cell>
          <cell r="E23" t="str">
            <v>初中</v>
          </cell>
          <cell r="F23" t="str">
            <v>15103024849</v>
          </cell>
          <cell r="G23" t="str">
            <v>职业技能等级证书</v>
          </cell>
          <cell r="H23" t="str">
            <v>S000046990050235004261</v>
          </cell>
          <cell r="I23" t="str">
            <v>335</v>
          </cell>
        </row>
        <row r="24">
          <cell r="B24" t="str">
            <v>460026198212190922</v>
          </cell>
          <cell r="C24" t="str">
            <v>居民身份证（户口簿）</v>
          </cell>
          <cell r="D24" t="str">
            <v>王强</v>
          </cell>
          <cell r="E24" t="str">
            <v>初中</v>
          </cell>
          <cell r="F24" t="str">
            <v>18289229433</v>
          </cell>
          <cell r="G24" t="str">
            <v>职业技能等级证书</v>
          </cell>
          <cell r="H24" t="str">
            <v>S000046990050235004262</v>
          </cell>
          <cell r="I24" t="str">
            <v>335</v>
          </cell>
        </row>
        <row r="25">
          <cell r="B25" t="str">
            <v>460034199105190462</v>
          </cell>
          <cell r="C25" t="str">
            <v>居民身份证（户口簿）</v>
          </cell>
          <cell r="D25" t="str">
            <v>符雅丽</v>
          </cell>
          <cell r="E25" t="str">
            <v>初中</v>
          </cell>
          <cell r="F25" t="str">
            <v>15203646741</v>
          </cell>
          <cell r="G25" t="str">
            <v>职业技能等级证书</v>
          </cell>
          <cell r="H25" t="str">
            <v>S000046990050235004263</v>
          </cell>
          <cell r="I25" t="str">
            <v>335</v>
          </cell>
        </row>
        <row r="26">
          <cell r="B26" t="str">
            <v>460026198101160624</v>
          </cell>
          <cell r="C26" t="str">
            <v>居民身份证（户口簿）</v>
          </cell>
          <cell r="D26" t="str">
            <v>吴亿</v>
          </cell>
          <cell r="E26" t="str">
            <v>初中</v>
          </cell>
          <cell r="F26" t="str">
            <v>13976070170</v>
          </cell>
          <cell r="G26" t="str">
            <v>职业技能等级证书</v>
          </cell>
          <cell r="H26" t="str">
            <v>S000046990050235004264</v>
          </cell>
          <cell r="I26" t="str">
            <v>335</v>
          </cell>
        </row>
        <row r="27">
          <cell r="B27" t="str">
            <v>460026197507230923</v>
          </cell>
          <cell r="C27" t="str">
            <v>居民身份证（户口簿）</v>
          </cell>
          <cell r="D27" t="str">
            <v>林霞燕</v>
          </cell>
          <cell r="E27" t="str">
            <v>初中</v>
          </cell>
          <cell r="F27" t="str">
            <v>15109870331</v>
          </cell>
          <cell r="G27" t="str">
            <v>职业技能等级证书</v>
          </cell>
          <cell r="H27" t="str">
            <v>S000046990050235004265</v>
          </cell>
          <cell r="I27" t="str">
            <v>335</v>
          </cell>
        </row>
        <row r="28">
          <cell r="B28" t="str">
            <v>460026198210110941</v>
          </cell>
          <cell r="C28" t="str">
            <v>居民身份证（户口簿）</v>
          </cell>
          <cell r="D28" t="str">
            <v>郭小惠</v>
          </cell>
          <cell r="E28" t="str">
            <v>初中</v>
          </cell>
          <cell r="F28" t="str">
            <v>13215768358</v>
          </cell>
          <cell r="G28" t="str">
            <v>职业技能等级证书</v>
          </cell>
          <cell r="H28" t="str">
            <v>S000046990050235004266</v>
          </cell>
          <cell r="I28" t="str">
            <v>335</v>
          </cell>
        </row>
        <row r="29">
          <cell r="B29" t="str">
            <v>513701199907100244</v>
          </cell>
          <cell r="C29" t="str">
            <v>居民身份证（户口簿）</v>
          </cell>
          <cell r="D29" t="str">
            <v>杨容</v>
          </cell>
          <cell r="E29" t="str">
            <v>初中</v>
          </cell>
          <cell r="F29" t="str">
            <v>15298962687</v>
          </cell>
          <cell r="G29" t="str">
            <v>职业技能等级证书</v>
          </cell>
          <cell r="H29" t="str">
            <v>S000046990050235004267</v>
          </cell>
          <cell r="I29" t="str">
            <v>335</v>
          </cell>
        </row>
        <row r="30">
          <cell r="B30" t="str">
            <v>460026198001240934</v>
          </cell>
          <cell r="C30" t="str">
            <v>居民身份证（户口簿）</v>
          </cell>
          <cell r="D30" t="str">
            <v>李精强</v>
          </cell>
          <cell r="E30" t="str">
            <v>初中</v>
          </cell>
          <cell r="F30" t="str">
            <v>13976825379</v>
          </cell>
          <cell r="G30" t="str">
            <v>职业技能等级证书</v>
          </cell>
          <cell r="H30" t="str">
            <v>S000046990050235004268</v>
          </cell>
          <cell r="I30" t="str">
            <v>335</v>
          </cell>
        </row>
        <row r="31">
          <cell r="B31" t="str">
            <v>460102198604091821</v>
          </cell>
          <cell r="C31" t="str">
            <v>居民身份证（户口簿）</v>
          </cell>
          <cell r="D31" t="str">
            <v>谢翠玉</v>
          </cell>
          <cell r="E31" t="str">
            <v>初中</v>
          </cell>
          <cell r="F31" t="str">
            <v>17589772690</v>
          </cell>
          <cell r="G31" t="str">
            <v>职业技能等级证书</v>
          </cell>
          <cell r="H31" t="str">
            <v>S000046990050235004269</v>
          </cell>
          <cell r="I31" t="str">
            <v>335</v>
          </cell>
        </row>
        <row r="32">
          <cell r="B32" t="str">
            <v>460026198908100948</v>
          </cell>
          <cell r="C32" t="str">
            <v>居民身份证（户口簿）</v>
          </cell>
          <cell r="D32" t="str">
            <v>吴秋菊</v>
          </cell>
          <cell r="E32" t="str">
            <v>初中</v>
          </cell>
          <cell r="F32" t="str">
            <v>13976544210</v>
          </cell>
          <cell r="G32" t="str">
            <v>职业技能等级证书</v>
          </cell>
          <cell r="H32" t="str">
            <v>S000046990050235004270</v>
          </cell>
          <cell r="I32" t="str">
            <v>335</v>
          </cell>
        </row>
        <row r="33">
          <cell r="B33" t="str">
            <v>460026197103200912</v>
          </cell>
          <cell r="C33" t="str">
            <v>居民身份证（户口簿）</v>
          </cell>
          <cell r="D33" t="str">
            <v>李志贞</v>
          </cell>
          <cell r="E33" t="str">
            <v>初中</v>
          </cell>
          <cell r="F33" t="str">
            <v>13976305845</v>
          </cell>
          <cell r="G33" t="str">
            <v>职业技能等级证书</v>
          </cell>
          <cell r="H33" t="str">
            <v>S000046990050235004271</v>
          </cell>
          <cell r="I33" t="str">
            <v>335</v>
          </cell>
        </row>
        <row r="34">
          <cell r="B34" t="str">
            <v>460026197405080944</v>
          </cell>
          <cell r="C34" t="str">
            <v>居民身份证（户口簿）</v>
          </cell>
          <cell r="D34" t="str">
            <v>马强</v>
          </cell>
          <cell r="E34" t="str">
            <v>初中</v>
          </cell>
          <cell r="F34" t="str">
            <v>15508932227</v>
          </cell>
          <cell r="G34" t="str">
            <v>职业技能等级证书</v>
          </cell>
          <cell r="H34" t="str">
            <v>S000046990050235004272</v>
          </cell>
          <cell r="I34" t="str">
            <v>335</v>
          </cell>
        </row>
        <row r="35">
          <cell r="B35" t="str">
            <v>460026198908160916</v>
          </cell>
          <cell r="C35" t="str">
            <v>居民身份证（户口簿）</v>
          </cell>
          <cell r="D35" t="str">
            <v>何家由</v>
          </cell>
          <cell r="E35" t="str">
            <v>初中</v>
          </cell>
          <cell r="F35" t="str">
            <v>13698989620</v>
          </cell>
          <cell r="G35" t="str">
            <v>职业技能等级证书</v>
          </cell>
          <cell r="H35" t="str">
            <v>S000046990050235004273</v>
          </cell>
          <cell r="I35" t="str">
            <v>335</v>
          </cell>
        </row>
        <row r="36">
          <cell r="B36" t="str">
            <v>469022200705040976</v>
          </cell>
          <cell r="C36" t="str">
            <v>居民身份证（户口簿）</v>
          </cell>
          <cell r="D36" t="str">
            <v>林家顺</v>
          </cell>
          <cell r="E36" t="str">
            <v>初中</v>
          </cell>
          <cell r="F36" t="str">
            <v>16689757342</v>
          </cell>
          <cell r="G36" t="str">
            <v>职业技能等级证书</v>
          </cell>
          <cell r="H36" t="str">
            <v>S000046990050235004274</v>
          </cell>
          <cell r="I36" t="str">
            <v>335</v>
          </cell>
        </row>
        <row r="37">
          <cell r="B37" t="str">
            <v>46002619861105002X</v>
          </cell>
          <cell r="C37" t="str">
            <v>居民身份证（户口簿）</v>
          </cell>
          <cell r="D37" t="str">
            <v>曾琼莹</v>
          </cell>
          <cell r="E37" t="str">
            <v>初中</v>
          </cell>
          <cell r="F37" t="str">
            <v>18808923988</v>
          </cell>
          <cell r="G37" t="str">
            <v>职业技能等级证书</v>
          </cell>
          <cell r="H37" t="str">
            <v>S000046990050235004275</v>
          </cell>
          <cell r="I37" t="str">
            <v>335</v>
          </cell>
        </row>
        <row r="38">
          <cell r="B38" t="str">
            <v>460026197211274521</v>
          </cell>
          <cell r="C38" t="str">
            <v>居民身份证（户口簿）</v>
          </cell>
          <cell r="D38" t="str">
            <v>张海娟</v>
          </cell>
          <cell r="E38" t="str">
            <v>初中</v>
          </cell>
          <cell r="F38" t="str">
            <v>13687548982</v>
          </cell>
          <cell r="G38" t="str">
            <v>职业技能等级证书</v>
          </cell>
          <cell r="H38" t="str">
            <v>S000046990050235004277</v>
          </cell>
          <cell r="I38" t="str">
            <v>335</v>
          </cell>
        </row>
        <row r="39">
          <cell r="B39" t="str">
            <v>460026199904090927</v>
          </cell>
          <cell r="C39" t="str">
            <v>居民身份证（户口簿）</v>
          </cell>
          <cell r="D39" t="str">
            <v>黄海翠</v>
          </cell>
          <cell r="E39" t="str">
            <v>初中</v>
          </cell>
          <cell r="F39" t="str">
            <v>18289227926</v>
          </cell>
          <cell r="G39" t="str">
            <v>职业技能等级证书</v>
          </cell>
          <cell r="H39" t="str">
            <v>S000046990050235004278</v>
          </cell>
          <cell r="I39" t="str">
            <v>335</v>
          </cell>
        </row>
        <row r="40">
          <cell r="B40" t="str">
            <v>46002619891021272X</v>
          </cell>
          <cell r="C40" t="str">
            <v>居民身份证（户口簿）</v>
          </cell>
          <cell r="D40" t="str">
            <v>符小玉</v>
          </cell>
          <cell r="E40" t="str">
            <v>初中</v>
          </cell>
          <cell r="F40" t="str">
            <v>13876105029</v>
          </cell>
          <cell r="G40" t="str">
            <v>职业技能等级证书</v>
          </cell>
          <cell r="H40" t="str">
            <v>S000046990050235004279</v>
          </cell>
          <cell r="I40" t="str">
            <v>335</v>
          </cell>
        </row>
        <row r="41">
          <cell r="B41" t="str">
            <v>460026197309240928</v>
          </cell>
          <cell r="C41" t="str">
            <v>居民身份证（户口簿）</v>
          </cell>
          <cell r="D41" t="str">
            <v>王雄英</v>
          </cell>
          <cell r="E41" t="str">
            <v>初中</v>
          </cell>
          <cell r="F41" t="str">
            <v>18389507850</v>
          </cell>
          <cell r="G41" t="str">
            <v>职业技能等级证书</v>
          </cell>
          <cell r="H41" t="str">
            <v>S000046990050235004280</v>
          </cell>
          <cell r="I41" t="str">
            <v>335</v>
          </cell>
        </row>
        <row r="42">
          <cell r="B42" t="str">
            <v>460026197507250916</v>
          </cell>
          <cell r="C42" t="str">
            <v>居民身份证（户口簿）</v>
          </cell>
          <cell r="D42" t="str">
            <v>林业</v>
          </cell>
          <cell r="E42" t="str">
            <v>初中</v>
          </cell>
          <cell r="F42" t="str">
            <v>15808970895</v>
          </cell>
          <cell r="G42" t="str">
            <v>职业技能等级证书</v>
          </cell>
          <cell r="H42" t="str">
            <v>S000046990050235004281</v>
          </cell>
          <cell r="I42" t="str">
            <v>335</v>
          </cell>
        </row>
        <row r="43">
          <cell r="B43" t="str">
            <v>46002620040510092X</v>
          </cell>
          <cell r="C43" t="str">
            <v>居民身份证（户口簿）</v>
          </cell>
          <cell r="D43" t="str">
            <v>林家媛</v>
          </cell>
          <cell r="E43" t="str">
            <v>初中</v>
          </cell>
          <cell r="F43" t="str">
            <v>13687545713</v>
          </cell>
          <cell r="G43" t="str">
            <v>职业技能等级证书</v>
          </cell>
          <cell r="H43" t="str">
            <v>S000046990050235004282</v>
          </cell>
          <cell r="I43" t="str">
            <v>335</v>
          </cell>
        </row>
        <row r="44">
          <cell r="B44" t="str">
            <v>460026197508120929</v>
          </cell>
          <cell r="C44" t="str">
            <v>居民身份证（户口簿）</v>
          </cell>
          <cell r="D44" t="str">
            <v>张珍</v>
          </cell>
          <cell r="E44" t="str">
            <v>初中</v>
          </cell>
          <cell r="F44" t="str">
            <v>13976386776</v>
          </cell>
          <cell r="G44" t="str">
            <v>职业技能等级证书</v>
          </cell>
          <cell r="H44" t="str">
            <v>S000046990050235004283</v>
          </cell>
          <cell r="I44" t="str">
            <v>335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460022198104256028</v>
          </cell>
          <cell r="C4" t="str">
            <v>居民身份证（户口簿）</v>
          </cell>
          <cell r="D4" t="str">
            <v>林春雨</v>
          </cell>
          <cell r="E4" t="str">
            <v>初中</v>
          </cell>
          <cell r="F4" t="str">
            <v>18289305876</v>
          </cell>
          <cell r="G4" t="str">
            <v>职业技能等级证书</v>
          </cell>
          <cell r="H4" t="str">
            <v>S000046990050235004938</v>
          </cell>
          <cell r="I4" t="str">
            <v>335</v>
          </cell>
        </row>
        <row r="5">
          <cell r="B5" t="str">
            <v>460026198909231229</v>
          </cell>
          <cell r="C5" t="str">
            <v>居民身份证（户口簿）</v>
          </cell>
          <cell r="D5" t="str">
            <v>林小月</v>
          </cell>
          <cell r="E5" t="str">
            <v>职业高中</v>
          </cell>
          <cell r="F5" t="str">
            <v>13876061783</v>
          </cell>
          <cell r="G5" t="str">
            <v>职业技能等级证书</v>
          </cell>
          <cell r="H5" t="str">
            <v>S000046990050235004939</v>
          </cell>
          <cell r="I5" t="str">
            <v>335</v>
          </cell>
        </row>
        <row r="6">
          <cell r="B6" t="str">
            <v>460026197409081231</v>
          </cell>
          <cell r="C6" t="str">
            <v>居民身份证（户口簿）</v>
          </cell>
          <cell r="D6" t="str">
            <v>彭鸿</v>
          </cell>
          <cell r="E6" t="str">
            <v>初中</v>
          </cell>
          <cell r="F6" t="str">
            <v>15120915015</v>
          </cell>
          <cell r="G6" t="str">
            <v>职业技能等级证书</v>
          </cell>
          <cell r="H6" t="str">
            <v>S000046990050235004941</v>
          </cell>
          <cell r="I6" t="str">
            <v>335</v>
          </cell>
        </row>
        <row r="7">
          <cell r="B7" t="str">
            <v>460026198112221218</v>
          </cell>
          <cell r="C7" t="str">
            <v>居民身份证（户口簿）</v>
          </cell>
          <cell r="D7" t="str">
            <v>彭银清</v>
          </cell>
          <cell r="E7" t="str">
            <v>初中</v>
          </cell>
          <cell r="F7" t="str">
            <v>13518026430</v>
          </cell>
          <cell r="G7" t="str">
            <v>职业技能等级证书</v>
          </cell>
          <cell r="H7" t="str">
            <v>S000046990050235004942</v>
          </cell>
          <cell r="I7" t="str">
            <v>335</v>
          </cell>
        </row>
        <row r="8">
          <cell r="B8" t="str">
            <v>460026197907091248</v>
          </cell>
          <cell r="C8" t="str">
            <v>居民身份证（户口簿）</v>
          </cell>
          <cell r="D8" t="str">
            <v>王勤慧</v>
          </cell>
          <cell r="E8" t="str">
            <v>初中</v>
          </cell>
          <cell r="F8" t="str">
            <v>15289775953</v>
          </cell>
          <cell r="G8" t="str">
            <v>职业技能等级证书</v>
          </cell>
          <cell r="H8" t="str">
            <v>S000046990050235004944</v>
          </cell>
          <cell r="I8" t="str">
            <v>335</v>
          </cell>
        </row>
        <row r="9">
          <cell r="B9" t="str">
            <v>460026199001081210</v>
          </cell>
          <cell r="C9" t="str">
            <v>居民身份证（户口簿）</v>
          </cell>
          <cell r="D9" t="str">
            <v>彭家让</v>
          </cell>
          <cell r="E9" t="str">
            <v>初中</v>
          </cell>
          <cell r="F9" t="str">
            <v>17776910551</v>
          </cell>
          <cell r="G9" t="str">
            <v>职业技能等级证书</v>
          </cell>
          <cell r="H9" t="str">
            <v>S000046990050235004945</v>
          </cell>
          <cell r="I9" t="str">
            <v>335</v>
          </cell>
        </row>
        <row r="10">
          <cell r="B10" t="str">
            <v>460026197001171217</v>
          </cell>
          <cell r="C10" t="str">
            <v>居民身份证（户口簿）</v>
          </cell>
          <cell r="D10" t="str">
            <v>彭家时</v>
          </cell>
          <cell r="E10" t="str">
            <v>初中</v>
          </cell>
          <cell r="F10" t="str">
            <v>18389509852</v>
          </cell>
          <cell r="G10" t="str">
            <v>职业技能等级证书</v>
          </cell>
          <cell r="H10" t="str">
            <v>S000046990050235004947</v>
          </cell>
          <cell r="I10" t="str">
            <v>335</v>
          </cell>
        </row>
        <row r="11">
          <cell r="B11" t="str">
            <v>469022200511301218</v>
          </cell>
          <cell r="C11" t="str">
            <v>居民身份证（户口簿）</v>
          </cell>
          <cell r="D11" t="str">
            <v>彭祚锦</v>
          </cell>
          <cell r="E11" t="str">
            <v>初中</v>
          </cell>
          <cell r="F11" t="str">
            <v>17744817383</v>
          </cell>
          <cell r="G11" t="str">
            <v>职业技能等级证书</v>
          </cell>
          <cell r="H11" t="str">
            <v>S000046990050235004949</v>
          </cell>
          <cell r="I11" t="str">
            <v>335</v>
          </cell>
        </row>
        <row r="12">
          <cell r="B12" t="str">
            <v>46002619810602092X</v>
          </cell>
          <cell r="C12" t="str">
            <v>居民身份证（户口簿）</v>
          </cell>
          <cell r="D12" t="str">
            <v>林丽霞</v>
          </cell>
          <cell r="E12" t="str">
            <v>初中</v>
          </cell>
          <cell r="F12" t="str">
            <v>13876082744</v>
          </cell>
          <cell r="G12" t="str">
            <v>职业技能等级证书</v>
          </cell>
          <cell r="H12" t="str">
            <v>S000046990050235004950</v>
          </cell>
          <cell r="I12" t="str">
            <v>335</v>
          </cell>
        </row>
        <row r="13">
          <cell r="B13" t="str">
            <v>460026199005021522</v>
          </cell>
          <cell r="C13" t="str">
            <v>居民身份证（户口簿）</v>
          </cell>
          <cell r="D13" t="str">
            <v>陈琴</v>
          </cell>
          <cell r="E13" t="str">
            <v>大学专科</v>
          </cell>
          <cell r="F13" t="str">
            <v>17784696946</v>
          </cell>
          <cell r="G13" t="str">
            <v>职业技能等级证书</v>
          </cell>
          <cell r="H13" t="str">
            <v>S000046990050235004952</v>
          </cell>
          <cell r="I13" t="str">
            <v>335</v>
          </cell>
        </row>
        <row r="14">
          <cell r="B14" t="str">
            <v>460026198510053061</v>
          </cell>
          <cell r="C14" t="str">
            <v>居民身份证（户口簿）</v>
          </cell>
          <cell r="D14" t="str">
            <v>陈小妮</v>
          </cell>
          <cell r="E14" t="str">
            <v>初中</v>
          </cell>
          <cell r="F14" t="str">
            <v>18289305876</v>
          </cell>
          <cell r="G14" t="str">
            <v>职业技能等级证书</v>
          </cell>
          <cell r="H14" t="str">
            <v>S000046990050235004953</v>
          </cell>
          <cell r="I14" t="str">
            <v>335</v>
          </cell>
        </row>
        <row r="15">
          <cell r="B15" t="str">
            <v>460027199004092325</v>
          </cell>
          <cell r="C15" t="str">
            <v>居民身份证（户口簿）</v>
          </cell>
          <cell r="D15" t="str">
            <v>吴小英</v>
          </cell>
          <cell r="E15" t="str">
            <v>初中</v>
          </cell>
          <cell r="F15" t="str">
            <v>13098984201</v>
          </cell>
          <cell r="G15" t="str">
            <v>职业技能等级证书</v>
          </cell>
          <cell r="H15" t="str">
            <v>S000046990050235004954</v>
          </cell>
          <cell r="I15" t="str">
            <v>335</v>
          </cell>
        </row>
        <row r="16">
          <cell r="B16" t="str">
            <v>460025198711273320</v>
          </cell>
          <cell r="C16" t="str">
            <v>居民身份证（户口簿）</v>
          </cell>
          <cell r="D16" t="str">
            <v>刘芳</v>
          </cell>
          <cell r="E16" t="str">
            <v>初中</v>
          </cell>
          <cell r="F16" t="str">
            <v>18389507850</v>
          </cell>
          <cell r="G16" t="str">
            <v>职业技能等级证书</v>
          </cell>
          <cell r="H16" t="str">
            <v>S000046990050235004957</v>
          </cell>
          <cell r="I16" t="str">
            <v>335</v>
          </cell>
        </row>
        <row r="17">
          <cell r="B17" t="str">
            <v>460026199008050644</v>
          </cell>
          <cell r="C17" t="str">
            <v>居民身份证（户口簿）</v>
          </cell>
          <cell r="D17" t="str">
            <v>许荣</v>
          </cell>
          <cell r="E17" t="str">
            <v>初中</v>
          </cell>
          <cell r="F17" t="str">
            <v>13687594831</v>
          </cell>
          <cell r="G17" t="str">
            <v>职业技能等级证书</v>
          </cell>
          <cell r="H17" t="str">
            <v>S000046990050235004959</v>
          </cell>
          <cell r="I17" t="str">
            <v>335</v>
          </cell>
        </row>
        <row r="18">
          <cell r="B18" t="str">
            <v>460026198003101225</v>
          </cell>
          <cell r="C18" t="str">
            <v>居民身份证（户口簿）</v>
          </cell>
          <cell r="D18" t="str">
            <v>王慧玲</v>
          </cell>
          <cell r="E18" t="str">
            <v>初中</v>
          </cell>
          <cell r="F18" t="str">
            <v>19946689868</v>
          </cell>
          <cell r="G18" t="str">
            <v>职业技能等级证书</v>
          </cell>
          <cell r="H18" t="str">
            <v>S000046990050235004960</v>
          </cell>
          <cell r="I18" t="str">
            <v>335</v>
          </cell>
        </row>
        <row r="19">
          <cell r="B19" t="str">
            <v>460026198410251247</v>
          </cell>
          <cell r="C19" t="str">
            <v>居民身份证（户口簿）</v>
          </cell>
          <cell r="D19" t="str">
            <v>王丽</v>
          </cell>
          <cell r="E19" t="str">
            <v>初中</v>
          </cell>
          <cell r="F19" t="str">
            <v>18289493593</v>
          </cell>
          <cell r="G19" t="str">
            <v>职业技能等级证书</v>
          </cell>
          <cell r="H19" t="str">
            <v>S000046990050235004961</v>
          </cell>
          <cell r="I19" t="str">
            <v>335</v>
          </cell>
        </row>
        <row r="20">
          <cell r="B20" t="str">
            <v>469022200612031210</v>
          </cell>
          <cell r="C20" t="str">
            <v>居民身份证（户口簿）</v>
          </cell>
          <cell r="D20" t="str">
            <v>彭祚泽</v>
          </cell>
          <cell r="E20" t="str">
            <v>初中</v>
          </cell>
          <cell r="F20" t="str">
            <v>18217875570</v>
          </cell>
          <cell r="G20" t="str">
            <v>职业技能等级证书</v>
          </cell>
          <cell r="H20" t="str">
            <v>S000046990050235004963</v>
          </cell>
          <cell r="I20" t="str">
            <v>335</v>
          </cell>
        </row>
        <row r="21">
          <cell r="B21" t="str">
            <v>460025198409121828</v>
          </cell>
          <cell r="C21" t="str">
            <v>居民身份证（户口簿）</v>
          </cell>
          <cell r="D21" t="str">
            <v>洪鸿香</v>
          </cell>
          <cell r="E21" t="str">
            <v>初中</v>
          </cell>
          <cell r="F21" t="str">
            <v>13687542312</v>
          </cell>
          <cell r="G21" t="str">
            <v>职业技能等级证书</v>
          </cell>
          <cell r="H21" t="str">
            <v>S000046990050235004964</v>
          </cell>
          <cell r="I21" t="str">
            <v>335</v>
          </cell>
        </row>
        <row r="22">
          <cell r="B22" t="str">
            <v>460026199202281235</v>
          </cell>
          <cell r="C22" t="str">
            <v>居民身份证（户口簿）</v>
          </cell>
          <cell r="D22" t="str">
            <v>彭家华</v>
          </cell>
          <cell r="E22" t="str">
            <v>初中</v>
          </cell>
          <cell r="F22" t="str">
            <v>18789383905</v>
          </cell>
          <cell r="G22" t="str">
            <v>职业技能等级证书</v>
          </cell>
          <cell r="H22" t="str">
            <v>S000046990050235004965</v>
          </cell>
          <cell r="I22" t="str">
            <v>335</v>
          </cell>
        </row>
        <row r="23">
          <cell r="B23" t="str">
            <v>445224198711115168</v>
          </cell>
          <cell r="C23" t="str">
            <v>居民身份证（户口簿）</v>
          </cell>
          <cell r="D23" t="str">
            <v>黄燕云</v>
          </cell>
          <cell r="E23" t="str">
            <v>初中</v>
          </cell>
          <cell r="F23" t="str">
            <v>15120704155</v>
          </cell>
          <cell r="G23" t="str">
            <v>职业技能等级证书</v>
          </cell>
          <cell r="H23" t="str">
            <v>S000046990050235004967</v>
          </cell>
          <cell r="I23" t="str">
            <v>335</v>
          </cell>
        </row>
        <row r="24">
          <cell r="B24" t="str">
            <v>460006198907193729</v>
          </cell>
          <cell r="C24" t="str">
            <v>居民身份证（户口簿）</v>
          </cell>
          <cell r="D24" t="str">
            <v>陈小妹</v>
          </cell>
          <cell r="E24" t="str">
            <v>初中</v>
          </cell>
          <cell r="F24" t="str">
            <v>13379931315</v>
          </cell>
          <cell r="G24" t="str">
            <v>职业技能等级证书</v>
          </cell>
          <cell r="H24" t="str">
            <v>S000046990050235004969</v>
          </cell>
          <cell r="I24" t="str">
            <v>335</v>
          </cell>
        </row>
        <row r="25">
          <cell r="B25" t="str">
            <v>469022200610171244</v>
          </cell>
          <cell r="C25" t="str">
            <v>居民身份证（户口簿）</v>
          </cell>
          <cell r="D25" t="str">
            <v>谢小娴</v>
          </cell>
          <cell r="E25" t="str">
            <v>初中</v>
          </cell>
          <cell r="F25" t="str">
            <v>19907645002</v>
          </cell>
          <cell r="G25" t="str">
            <v>职业技能等级证书</v>
          </cell>
          <cell r="H25" t="str">
            <v>S000046990050235004973</v>
          </cell>
          <cell r="I25" t="str">
            <v>335</v>
          </cell>
        </row>
        <row r="26">
          <cell r="B26" t="str">
            <v>460031198302185263</v>
          </cell>
          <cell r="C26" t="str">
            <v>居民身份证（户口簿）</v>
          </cell>
          <cell r="D26" t="str">
            <v>王来蓬</v>
          </cell>
          <cell r="E26" t="str">
            <v>初中</v>
          </cell>
          <cell r="F26" t="str">
            <v>13976544210</v>
          </cell>
          <cell r="G26" t="str">
            <v>职业技能等级证书</v>
          </cell>
          <cell r="H26" t="str">
            <v>S000046990050235004974</v>
          </cell>
          <cell r="I26" t="str">
            <v>335</v>
          </cell>
        </row>
        <row r="27">
          <cell r="B27" t="str">
            <v>460026197004231211</v>
          </cell>
          <cell r="C27" t="str">
            <v>居民身份证（户口簿）</v>
          </cell>
          <cell r="D27" t="str">
            <v>马华卫</v>
          </cell>
          <cell r="E27" t="str">
            <v>初中</v>
          </cell>
          <cell r="F27" t="str">
            <v>18876727690</v>
          </cell>
          <cell r="G27" t="str">
            <v>职业技能等级证书</v>
          </cell>
          <cell r="H27" t="str">
            <v>S000046990050235004975</v>
          </cell>
          <cell r="I27" t="str">
            <v>335</v>
          </cell>
        </row>
        <row r="28">
          <cell r="B28" t="str">
            <v>460026198702061218</v>
          </cell>
          <cell r="C28" t="str">
            <v>居民身份证（户口簿）</v>
          </cell>
          <cell r="D28" t="str">
            <v>钟小文</v>
          </cell>
          <cell r="E28" t="str">
            <v>初中</v>
          </cell>
          <cell r="F28" t="str">
            <v>17389845257</v>
          </cell>
          <cell r="G28" t="str">
            <v>职业技能等级证书</v>
          </cell>
          <cell r="H28" t="str">
            <v>S000046990050235004976</v>
          </cell>
          <cell r="I28" t="str">
            <v>335</v>
          </cell>
        </row>
        <row r="29">
          <cell r="B29" t="str">
            <v>46002619930309122X</v>
          </cell>
          <cell r="C29" t="str">
            <v>居民身份证（户口簿）</v>
          </cell>
          <cell r="D29" t="str">
            <v>钟小丹</v>
          </cell>
          <cell r="E29" t="str">
            <v>初中</v>
          </cell>
          <cell r="F29" t="str">
            <v>18898221796</v>
          </cell>
          <cell r="G29" t="str">
            <v>职业技能等级证书</v>
          </cell>
          <cell r="H29" t="str">
            <v>S000046990050235004977</v>
          </cell>
          <cell r="I29" t="str">
            <v>335</v>
          </cell>
        </row>
        <row r="30">
          <cell r="B30" t="str">
            <v>460026198508250023</v>
          </cell>
          <cell r="C30" t="str">
            <v>居民身份证（户口簿）</v>
          </cell>
          <cell r="D30" t="str">
            <v>吴易慧</v>
          </cell>
          <cell r="E30" t="str">
            <v>初中</v>
          </cell>
          <cell r="F30" t="str">
            <v>13876676845</v>
          </cell>
          <cell r="G30" t="str">
            <v>职业技能等级证书</v>
          </cell>
          <cell r="H30" t="str">
            <v>S000046990050235004979</v>
          </cell>
          <cell r="I30" t="str">
            <v>335</v>
          </cell>
        </row>
        <row r="31">
          <cell r="B31" t="str">
            <v>460026198011151214</v>
          </cell>
          <cell r="C31" t="str">
            <v>居民身份证（户口簿）</v>
          </cell>
          <cell r="D31" t="str">
            <v>谢么弟</v>
          </cell>
          <cell r="E31" t="str">
            <v>初中</v>
          </cell>
          <cell r="F31" t="str">
            <v>17589772690</v>
          </cell>
          <cell r="G31" t="str">
            <v>职业技能等级证书</v>
          </cell>
          <cell r="H31" t="str">
            <v>S000046990050235004981</v>
          </cell>
          <cell r="I31" t="str">
            <v>335</v>
          </cell>
        </row>
        <row r="32">
          <cell r="B32" t="str">
            <v>460036199207213525</v>
          </cell>
          <cell r="C32" t="str">
            <v>居民身份证（户口簿）</v>
          </cell>
          <cell r="D32" t="str">
            <v>王海玲</v>
          </cell>
          <cell r="E32" t="str">
            <v>初中</v>
          </cell>
          <cell r="F32" t="str">
            <v>18789538956</v>
          </cell>
          <cell r="G32" t="str">
            <v>职业技能等级证书</v>
          </cell>
          <cell r="H32" t="str">
            <v>S000046990050235004984</v>
          </cell>
          <cell r="I32" t="str">
            <v>335</v>
          </cell>
        </row>
        <row r="33">
          <cell r="B33" t="str">
            <v>460026197412080934</v>
          </cell>
          <cell r="C33" t="str">
            <v>居民身份证（户口簿）</v>
          </cell>
          <cell r="D33" t="str">
            <v>黄光学</v>
          </cell>
          <cell r="E33" t="str">
            <v>初中</v>
          </cell>
          <cell r="F33" t="str">
            <v>13876640578</v>
          </cell>
          <cell r="G33" t="str">
            <v>职业技能等级证书</v>
          </cell>
          <cell r="H33" t="str">
            <v>S000046990050235004985</v>
          </cell>
          <cell r="I33" t="str">
            <v>335</v>
          </cell>
        </row>
        <row r="34">
          <cell r="B34" t="str">
            <v>460026198802021221</v>
          </cell>
          <cell r="C34" t="str">
            <v>居民身份证（户口簿）</v>
          </cell>
          <cell r="D34" t="str">
            <v>庞子琴</v>
          </cell>
          <cell r="E34" t="str">
            <v>初中</v>
          </cell>
          <cell r="F34" t="str">
            <v>15008014520</v>
          </cell>
          <cell r="G34" t="str">
            <v>职业技能等级证书</v>
          </cell>
          <cell r="H34" t="str">
            <v>S000046990050235004988</v>
          </cell>
          <cell r="I34" t="str">
            <v>335</v>
          </cell>
        </row>
        <row r="35">
          <cell r="B35" t="str">
            <v>460026196909201215</v>
          </cell>
          <cell r="C35" t="str">
            <v>居民身份证（户口簿）</v>
          </cell>
          <cell r="D35" t="str">
            <v>吴天永</v>
          </cell>
          <cell r="E35" t="str">
            <v>初中</v>
          </cell>
          <cell r="F35" t="str">
            <v>17889754735</v>
          </cell>
          <cell r="G35" t="str">
            <v>职业技能等级证书</v>
          </cell>
          <cell r="H35" t="str">
            <v>S000046990050235004989</v>
          </cell>
          <cell r="I35" t="str">
            <v>335</v>
          </cell>
        </row>
        <row r="36">
          <cell r="B36" t="str">
            <v>460026197612141236</v>
          </cell>
          <cell r="C36" t="str">
            <v>居民身份证（户口簿）</v>
          </cell>
          <cell r="D36" t="str">
            <v>彭家孝</v>
          </cell>
          <cell r="E36" t="str">
            <v>初中</v>
          </cell>
          <cell r="F36" t="str">
            <v>15120704088</v>
          </cell>
          <cell r="G36" t="str">
            <v>职业技能等级证书</v>
          </cell>
          <cell r="H36" t="str">
            <v>S000046990050235004990</v>
          </cell>
          <cell r="I36" t="str">
            <v>335</v>
          </cell>
        </row>
        <row r="37">
          <cell r="B37" t="str">
            <v>460026198403131212</v>
          </cell>
          <cell r="C37" t="str">
            <v>居民身份证（户口簿）</v>
          </cell>
          <cell r="D37" t="str">
            <v>彭政</v>
          </cell>
          <cell r="E37" t="str">
            <v>初中</v>
          </cell>
          <cell r="F37" t="str">
            <v>13876249599</v>
          </cell>
          <cell r="G37" t="str">
            <v>职业技能等级证书</v>
          </cell>
          <cell r="H37" t="str">
            <v>S000046990050235004991</v>
          </cell>
          <cell r="I37" t="str">
            <v>335</v>
          </cell>
        </row>
        <row r="38">
          <cell r="B38" t="str">
            <v>460025199309180921</v>
          </cell>
          <cell r="C38" t="str">
            <v>居民身份证（户口簿）</v>
          </cell>
          <cell r="D38" t="str">
            <v>黄恋</v>
          </cell>
          <cell r="E38" t="str">
            <v>大学专科</v>
          </cell>
          <cell r="F38" t="str">
            <v>13518026430</v>
          </cell>
          <cell r="G38" t="str">
            <v>职业技能等级证书</v>
          </cell>
          <cell r="H38" t="str">
            <v>S000046990050235004992</v>
          </cell>
          <cell r="I38" t="str">
            <v>335</v>
          </cell>
        </row>
        <row r="39">
          <cell r="B39" t="str">
            <v>469022200701071214</v>
          </cell>
          <cell r="C39" t="str">
            <v>居民身份证（户口簿）</v>
          </cell>
          <cell r="D39" t="str">
            <v>彭圣宏</v>
          </cell>
          <cell r="E39" t="str">
            <v>初中</v>
          </cell>
          <cell r="F39" t="str">
            <v>13976545918</v>
          </cell>
          <cell r="G39" t="str">
            <v>职业技能等级证书</v>
          </cell>
          <cell r="H39" t="str">
            <v>S000046990050235004999</v>
          </cell>
          <cell r="I39" t="str">
            <v>335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460004199111095340</v>
          </cell>
          <cell r="C4" t="str">
            <v>居民身份证（户口簿）</v>
          </cell>
          <cell r="D4" t="str">
            <v>覃丽芬</v>
          </cell>
          <cell r="E4" t="str">
            <v>初中</v>
          </cell>
          <cell r="F4" t="str">
            <v>15120887817</v>
          </cell>
          <cell r="G4" t="str">
            <v>职业技能等级证书</v>
          </cell>
          <cell r="H4" t="str">
            <v>S000046990107235000346</v>
          </cell>
          <cell r="I4" t="str">
            <v>265</v>
          </cell>
        </row>
        <row r="5">
          <cell r="B5" t="str">
            <v>460026196408172129</v>
          </cell>
          <cell r="C5" t="str">
            <v>居民身份证（户口簿）</v>
          </cell>
          <cell r="D5" t="str">
            <v>吴银玉</v>
          </cell>
          <cell r="E5" t="str">
            <v>初中</v>
          </cell>
          <cell r="F5" t="str">
            <v>13976743076</v>
          </cell>
          <cell r="G5" t="str">
            <v>职业技能等级证书</v>
          </cell>
          <cell r="H5" t="str">
            <v>S000046990107235000375</v>
          </cell>
          <cell r="I5" t="str">
            <v>265</v>
          </cell>
        </row>
        <row r="6">
          <cell r="B6" t="str">
            <v>460026198912262421</v>
          </cell>
          <cell r="C6" t="str">
            <v>居民身份证（户口簿）</v>
          </cell>
          <cell r="D6" t="str">
            <v>岑桂女</v>
          </cell>
          <cell r="E6" t="str">
            <v>初中</v>
          </cell>
          <cell r="F6" t="str">
            <v>19907620048</v>
          </cell>
          <cell r="G6" t="str">
            <v>职业技能等级证书</v>
          </cell>
          <cell r="H6" t="str">
            <v>S000046990107235000381</v>
          </cell>
          <cell r="I6" t="str">
            <v>265</v>
          </cell>
        </row>
        <row r="7">
          <cell r="B7" t="str">
            <v>460026196808172128</v>
          </cell>
          <cell r="C7" t="str">
            <v>居民身份证（户口簿）</v>
          </cell>
          <cell r="D7" t="str">
            <v>王兴銮</v>
          </cell>
          <cell r="E7" t="str">
            <v>初中</v>
          </cell>
          <cell r="F7" t="str">
            <v>15120892558</v>
          </cell>
          <cell r="G7" t="str">
            <v>职业技能等级证书</v>
          </cell>
          <cell r="H7" t="str">
            <v>S000046990107235000351</v>
          </cell>
          <cell r="I7" t="str">
            <v>265</v>
          </cell>
        </row>
        <row r="8">
          <cell r="B8" t="str">
            <v>460030198608177227</v>
          </cell>
          <cell r="C8" t="str">
            <v>居民身份证（户口簿）</v>
          </cell>
          <cell r="D8" t="str">
            <v>符川霞</v>
          </cell>
          <cell r="E8" t="str">
            <v>初中</v>
          </cell>
          <cell r="F8" t="str">
            <v>15109861040</v>
          </cell>
          <cell r="G8" t="str">
            <v>职业技能等级证书</v>
          </cell>
          <cell r="H8" t="str">
            <v>S000046990107235000353</v>
          </cell>
          <cell r="I8" t="str">
            <v>265</v>
          </cell>
        </row>
        <row r="9">
          <cell r="B9" t="str">
            <v>460026198709102115</v>
          </cell>
          <cell r="C9" t="str">
            <v>居民身份证（户口簿）</v>
          </cell>
          <cell r="D9" t="str">
            <v>苏光进</v>
          </cell>
          <cell r="E9" t="str">
            <v>初中</v>
          </cell>
          <cell r="F9" t="str">
            <v>13976032649</v>
          </cell>
          <cell r="G9" t="str">
            <v>职业技能等级证书</v>
          </cell>
          <cell r="H9" t="str">
            <v>S000046990107235000330</v>
          </cell>
          <cell r="I9" t="str">
            <v>265</v>
          </cell>
        </row>
        <row r="10">
          <cell r="B10" t="str">
            <v>460026198704142134</v>
          </cell>
          <cell r="C10" t="str">
            <v>居民身份证（户口簿）</v>
          </cell>
          <cell r="D10" t="str">
            <v>苏定周</v>
          </cell>
          <cell r="E10" t="str">
            <v>初中</v>
          </cell>
          <cell r="F10" t="str">
            <v>15103013669</v>
          </cell>
          <cell r="G10" t="str">
            <v>职业技能等级证书</v>
          </cell>
          <cell r="H10" t="str">
            <v>S000046990107235000372</v>
          </cell>
          <cell r="I10" t="str">
            <v>265</v>
          </cell>
        </row>
        <row r="11">
          <cell r="B11" t="str">
            <v>46000419880510506X</v>
          </cell>
          <cell r="C11" t="str">
            <v>居民身份证（户口簿）</v>
          </cell>
          <cell r="D11" t="str">
            <v>田美丽</v>
          </cell>
          <cell r="E11" t="str">
            <v>初中</v>
          </cell>
          <cell r="F11" t="str">
            <v>13976309173</v>
          </cell>
          <cell r="G11" t="str">
            <v>职业技能等级证书</v>
          </cell>
          <cell r="H11" t="str">
            <v>S000046990107235000379</v>
          </cell>
          <cell r="I11" t="str">
            <v>265</v>
          </cell>
        </row>
        <row r="12">
          <cell r="B12" t="str">
            <v>46003419890224334X</v>
          </cell>
          <cell r="C12" t="str">
            <v>居民身份证（户口簿）</v>
          </cell>
          <cell r="D12" t="str">
            <v>兰亚弟</v>
          </cell>
          <cell r="E12" t="str">
            <v>初中</v>
          </cell>
          <cell r="F12" t="str">
            <v>13698978952</v>
          </cell>
          <cell r="G12" t="str">
            <v>职业技能等级证书</v>
          </cell>
          <cell r="H12" t="str">
            <v>S000046990107235000374</v>
          </cell>
          <cell r="I12" t="str">
            <v>265</v>
          </cell>
        </row>
        <row r="13">
          <cell r="B13" t="str">
            <v>460026196404032137</v>
          </cell>
          <cell r="C13" t="str">
            <v>居民身份证（户口簿）</v>
          </cell>
          <cell r="D13" t="str">
            <v>苏运章</v>
          </cell>
          <cell r="E13" t="str">
            <v>初中</v>
          </cell>
          <cell r="F13" t="str">
            <v>17389849648</v>
          </cell>
          <cell r="G13" t="str">
            <v>职业技能等级证书</v>
          </cell>
          <cell r="H13" t="str">
            <v>S000046990107235000362</v>
          </cell>
          <cell r="I13" t="str">
            <v>265</v>
          </cell>
        </row>
        <row r="14">
          <cell r="B14" t="str">
            <v>460004198807184080</v>
          </cell>
          <cell r="C14" t="str">
            <v>居民身份证（户口簿）</v>
          </cell>
          <cell r="D14" t="str">
            <v>吴玉青</v>
          </cell>
          <cell r="E14" t="str">
            <v>初中</v>
          </cell>
          <cell r="F14" t="str">
            <v>13637552143</v>
          </cell>
          <cell r="G14" t="str">
            <v>职业技能等级证书</v>
          </cell>
          <cell r="H14" t="str">
            <v>S000046990107235000355</v>
          </cell>
          <cell r="I14" t="str">
            <v>265</v>
          </cell>
        </row>
        <row r="15">
          <cell r="B15" t="str">
            <v>460026199109102132</v>
          </cell>
          <cell r="C15" t="str">
            <v>居民身份证（户口簿）</v>
          </cell>
          <cell r="D15" t="str">
            <v>苏定师</v>
          </cell>
          <cell r="E15" t="str">
            <v>初中</v>
          </cell>
          <cell r="F15" t="str">
            <v>15109852221</v>
          </cell>
          <cell r="G15" t="str">
            <v>职业技能等级证书</v>
          </cell>
          <cell r="H15" t="str">
            <v>S000046990107235000358</v>
          </cell>
          <cell r="I15" t="str">
            <v>265</v>
          </cell>
        </row>
        <row r="16">
          <cell r="B16" t="str">
            <v>460003199710097421</v>
          </cell>
          <cell r="C16" t="str">
            <v>居民身份证（户口簿）</v>
          </cell>
          <cell r="D16" t="str">
            <v>苏春红</v>
          </cell>
          <cell r="E16" t="str">
            <v>初中</v>
          </cell>
          <cell r="F16" t="str">
            <v>18217886716</v>
          </cell>
          <cell r="G16" t="str">
            <v>职业技能等级证书</v>
          </cell>
          <cell r="H16" t="str">
            <v>S000046990107235000331</v>
          </cell>
          <cell r="I16" t="str">
            <v>265</v>
          </cell>
        </row>
        <row r="17">
          <cell r="B17" t="str">
            <v>460026199804202119</v>
          </cell>
          <cell r="C17" t="str">
            <v>居民身份证（户口簿）</v>
          </cell>
          <cell r="D17" t="str">
            <v>苏定育</v>
          </cell>
          <cell r="E17" t="str">
            <v>初中</v>
          </cell>
          <cell r="F17" t="str">
            <v>19946688635</v>
          </cell>
          <cell r="G17" t="str">
            <v>职业技能等级证书</v>
          </cell>
          <cell r="H17" t="str">
            <v>S000046990107235000380</v>
          </cell>
          <cell r="I17" t="str">
            <v>265</v>
          </cell>
        </row>
        <row r="18">
          <cell r="B18" t="str">
            <v>460026197812102119</v>
          </cell>
          <cell r="C18" t="str">
            <v>居民身份证（户口簿）</v>
          </cell>
          <cell r="D18" t="str">
            <v>苏运长</v>
          </cell>
          <cell r="E18" t="str">
            <v>初中</v>
          </cell>
          <cell r="F18" t="str">
            <v>13078911204</v>
          </cell>
          <cell r="G18" t="str">
            <v>职业技能等级证书</v>
          </cell>
          <cell r="H18" t="str">
            <v>S000046990107235000340</v>
          </cell>
          <cell r="I18" t="str">
            <v>265</v>
          </cell>
        </row>
        <row r="19">
          <cell r="B19" t="str">
            <v>460026196510022127</v>
          </cell>
          <cell r="C19" t="str">
            <v>居民身份证（户口簿）</v>
          </cell>
          <cell r="D19" t="str">
            <v>曾春梅</v>
          </cell>
          <cell r="E19" t="str">
            <v>初中</v>
          </cell>
          <cell r="F19" t="str">
            <v>18217878693</v>
          </cell>
          <cell r="G19" t="str">
            <v>职业技能等级证书</v>
          </cell>
          <cell r="H19" t="str">
            <v>S000046990107235000329</v>
          </cell>
          <cell r="I19" t="str">
            <v>265</v>
          </cell>
        </row>
        <row r="20">
          <cell r="B20" t="str">
            <v>460026196605232127</v>
          </cell>
          <cell r="C20" t="str">
            <v>居民身份证（户口簿）</v>
          </cell>
          <cell r="D20" t="str">
            <v>莫荣金</v>
          </cell>
          <cell r="E20" t="str">
            <v>初中</v>
          </cell>
          <cell r="F20" t="str">
            <v>18708934669</v>
          </cell>
          <cell r="G20" t="str">
            <v>职业技能等级证书</v>
          </cell>
          <cell r="H20" t="str">
            <v>S000046990107235000352</v>
          </cell>
          <cell r="I20" t="str">
            <v>265</v>
          </cell>
        </row>
        <row r="21">
          <cell r="B21" t="str">
            <v>460026197308152168</v>
          </cell>
          <cell r="C21" t="str">
            <v>居民身份证（户口簿）</v>
          </cell>
          <cell r="D21" t="str">
            <v>张雪梅</v>
          </cell>
          <cell r="E21" t="str">
            <v>初中</v>
          </cell>
          <cell r="F21" t="str">
            <v>18876194722</v>
          </cell>
          <cell r="G21" t="str">
            <v>职业技能等级证书</v>
          </cell>
          <cell r="H21" t="str">
            <v>S000046990107235000332</v>
          </cell>
          <cell r="I21" t="str">
            <v>265</v>
          </cell>
        </row>
        <row r="22">
          <cell r="B22" t="str">
            <v>460026197010222127</v>
          </cell>
          <cell r="C22" t="str">
            <v>居民身份证（户口簿）</v>
          </cell>
          <cell r="D22" t="str">
            <v>陈汝</v>
          </cell>
          <cell r="E22" t="str">
            <v>初中</v>
          </cell>
          <cell r="F22" t="str">
            <v>18976153855</v>
          </cell>
          <cell r="G22" t="str">
            <v>职业技能等级证书</v>
          </cell>
          <cell r="H22" t="str">
            <v>S000046990107235000326</v>
          </cell>
          <cell r="I22" t="str">
            <v>265</v>
          </cell>
        </row>
        <row r="23">
          <cell r="B23" t="str">
            <v>460004199510015280</v>
          </cell>
          <cell r="C23" t="str">
            <v>居民身份证（户口簿）</v>
          </cell>
          <cell r="D23" t="str">
            <v>王文惠</v>
          </cell>
          <cell r="E23" t="str">
            <v>初中</v>
          </cell>
          <cell r="F23" t="str">
            <v>13627537909</v>
          </cell>
          <cell r="G23" t="str">
            <v>职业技能等级证书</v>
          </cell>
          <cell r="H23" t="str">
            <v>S000046990107235000364</v>
          </cell>
          <cell r="I23" t="str">
            <v>265</v>
          </cell>
        </row>
        <row r="24">
          <cell r="B24" t="str">
            <v>460026200110032122</v>
          </cell>
          <cell r="C24" t="str">
            <v>居民身份证（户口簿）</v>
          </cell>
          <cell r="D24" t="str">
            <v>苏翠贞</v>
          </cell>
          <cell r="E24" t="str">
            <v>初中</v>
          </cell>
          <cell r="F24" t="str">
            <v>18117687709</v>
          </cell>
          <cell r="G24" t="str">
            <v>职业技能等级证书</v>
          </cell>
          <cell r="H24" t="str">
            <v>S000046990107235000377</v>
          </cell>
          <cell r="I24" t="str">
            <v>265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460026198609192416</v>
          </cell>
          <cell r="C4" t="str">
            <v>居民身份证（户口簿）</v>
          </cell>
          <cell r="D4" t="str">
            <v>王登育</v>
          </cell>
          <cell r="E4" t="str">
            <v>初中</v>
          </cell>
          <cell r="F4" t="str">
            <v>18217878902</v>
          </cell>
          <cell r="G4" t="str">
            <v>职业技能等级证书</v>
          </cell>
          <cell r="H4" t="str">
            <v>S000046990130235000595</v>
          </cell>
          <cell r="I4" t="str">
            <v>265</v>
          </cell>
        </row>
        <row r="5">
          <cell r="B5" t="str">
            <v>469022200704122435</v>
          </cell>
          <cell r="C5" t="str">
            <v>居民身份证（户口簿）</v>
          </cell>
          <cell r="D5" t="str">
            <v>王诒涌</v>
          </cell>
          <cell r="E5" t="str">
            <v>初中</v>
          </cell>
          <cell r="F5" t="str">
            <v>17733172622</v>
          </cell>
          <cell r="G5" t="str">
            <v>职业技能等级证书</v>
          </cell>
          <cell r="H5" t="str">
            <v>S000046990130235000577</v>
          </cell>
          <cell r="I5" t="str">
            <v>265</v>
          </cell>
        </row>
        <row r="6">
          <cell r="B6" t="str">
            <v>460027197307153421</v>
          </cell>
          <cell r="C6" t="str">
            <v>居民身份证（户口簿）</v>
          </cell>
          <cell r="D6" t="str">
            <v>曾德央</v>
          </cell>
          <cell r="E6" t="str">
            <v>初中</v>
          </cell>
          <cell r="F6" t="str">
            <v>18889451093 </v>
          </cell>
          <cell r="G6" t="str">
            <v>职业技能等级证书</v>
          </cell>
          <cell r="H6" t="str">
            <v>S000046990130235000590</v>
          </cell>
          <cell r="I6" t="str">
            <v>265</v>
          </cell>
        </row>
        <row r="7">
          <cell r="B7" t="str">
            <v>469022200705122461</v>
          </cell>
          <cell r="C7" t="str">
            <v>居民身份证（户口簿）</v>
          </cell>
          <cell r="D7" t="str">
            <v>王素寅</v>
          </cell>
          <cell r="E7" t="str">
            <v>初中</v>
          </cell>
          <cell r="F7" t="str">
            <v>18689950043</v>
          </cell>
          <cell r="G7" t="str">
            <v>职业技能等级证书</v>
          </cell>
          <cell r="H7" t="str">
            <v>S000046990130235000618</v>
          </cell>
          <cell r="I7" t="str">
            <v>265</v>
          </cell>
        </row>
        <row r="8">
          <cell r="B8" t="str">
            <v>469022200409192414</v>
          </cell>
          <cell r="C8" t="str">
            <v>居民身份证（户口簿）</v>
          </cell>
          <cell r="D8" t="str">
            <v>王明大</v>
          </cell>
          <cell r="E8" t="str">
            <v>初中</v>
          </cell>
          <cell r="F8" t="str">
            <v>18217879770</v>
          </cell>
          <cell r="G8" t="str">
            <v>职业技能等级证书</v>
          </cell>
          <cell r="H8" t="str">
            <v>S000046990130235000573</v>
          </cell>
          <cell r="I8" t="str">
            <v>265</v>
          </cell>
        </row>
        <row r="9">
          <cell r="B9" t="str">
            <v>46002619770216241X</v>
          </cell>
          <cell r="C9" t="str">
            <v>居民身份证（户口簿）</v>
          </cell>
          <cell r="D9" t="str">
            <v>王昌世</v>
          </cell>
          <cell r="E9" t="str">
            <v>初中</v>
          </cell>
          <cell r="F9" t="str">
            <v>15203676674</v>
          </cell>
          <cell r="G9" t="str">
            <v>职业技能等级证书</v>
          </cell>
          <cell r="H9" t="str">
            <v>S000046990130235000568</v>
          </cell>
          <cell r="I9" t="str">
            <v>265</v>
          </cell>
        </row>
        <row r="10">
          <cell r="B10" t="str">
            <v>460022199704106220</v>
          </cell>
          <cell r="C10" t="str">
            <v>居民身份证（户口簿）</v>
          </cell>
          <cell r="D10" t="str">
            <v>张燕妮</v>
          </cell>
          <cell r="E10" t="str">
            <v>初中</v>
          </cell>
          <cell r="F10" t="str">
            <v>18789560081</v>
          </cell>
          <cell r="G10" t="str">
            <v>职业技能等级证书</v>
          </cell>
          <cell r="H10" t="str">
            <v>S000046990130235000609</v>
          </cell>
          <cell r="I10" t="str">
            <v>265</v>
          </cell>
        </row>
        <row r="11">
          <cell r="B11" t="str">
            <v>469022200704132414</v>
          </cell>
          <cell r="C11" t="str">
            <v>居民身份证（户口簿）</v>
          </cell>
          <cell r="D11" t="str">
            <v>王丁锐</v>
          </cell>
          <cell r="E11" t="str">
            <v>初中</v>
          </cell>
          <cell r="F11" t="str">
            <v>17700978129</v>
          </cell>
          <cell r="G11" t="str">
            <v>职业技能等级证书</v>
          </cell>
          <cell r="H11" t="str">
            <v>S000046990130235000604</v>
          </cell>
          <cell r="I11" t="str">
            <v>265</v>
          </cell>
        </row>
        <row r="12">
          <cell r="B12" t="str">
            <v>460004199003051447</v>
          </cell>
          <cell r="C12" t="str">
            <v>居民身份证（户口簿）</v>
          </cell>
          <cell r="D12" t="str">
            <v>曾芳玉</v>
          </cell>
          <cell r="E12" t="str">
            <v>初中</v>
          </cell>
          <cell r="F12" t="str">
            <v>18789279260</v>
          </cell>
          <cell r="G12" t="str">
            <v>职业技能等级证书</v>
          </cell>
          <cell r="H12" t="str">
            <v>S000046990130235000614</v>
          </cell>
          <cell r="I12" t="str">
            <v>265</v>
          </cell>
        </row>
        <row r="13">
          <cell r="B13" t="str">
            <v>460033198402295083</v>
          </cell>
          <cell r="C13" t="str">
            <v>居民身份证（户口簿）</v>
          </cell>
          <cell r="D13" t="str">
            <v>潘富妹</v>
          </cell>
          <cell r="E13" t="str">
            <v>初中</v>
          </cell>
          <cell r="F13" t="str">
            <v>13876596077</v>
          </cell>
          <cell r="G13" t="str">
            <v>职业技能等级证书</v>
          </cell>
          <cell r="H13" t="str">
            <v>S000046990130235000624</v>
          </cell>
          <cell r="I13" t="str">
            <v>265</v>
          </cell>
        </row>
        <row r="14">
          <cell r="B14" t="str">
            <v>460026199203072427</v>
          </cell>
          <cell r="C14" t="str">
            <v>居民身份证（户口簿）</v>
          </cell>
          <cell r="D14" t="str">
            <v>戴美丽</v>
          </cell>
          <cell r="E14" t="str">
            <v>初中</v>
          </cell>
          <cell r="F14" t="str">
            <v>15120840047</v>
          </cell>
          <cell r="G14" t="str">
            <v>职业技能等级证书</v>
          </cell>
          <cell r="H14" t="str">
            <v>S000046990130235000571</v>
          </cell>
          <cell r="I14" t="str">
            <v>265</v>
          </cell>
        </row>
        <row r="15">
          <cell r="B15" t="str">
            <v>460026199301182419</v>
          </cell>
          <cell r="C15" t="str">
            <v>居民身份证（户口簿）</v>
          </cell>
          <cell r="D15" t="str">
            <v>王治龙</v>
          </cell>
          <cell r="E15" t="str">
            <v>初中</v>
          </cell>
          <cell r="F15" t="str">
            <v>13876353706</v>
          </cell>
          <cell r="G15" t="str">
            <v>职业技能等级证书</v>
          </cell>
          <cell r="H15" t="str">
            <v>S000046990130235000594</v>
          </cell>
          <cell r="I15" t="str">
            <v>265</v>
          </cell>
        </row>
        <row r="16">
          <cell r="B16" t="str">
            <v>440882197909185425</v>
          </cell>
          <cell r="C16" t="str">
            <v>居民身份证（户口簿）</v>
          </cell>
          <cell r="D16" t="str">
            <v>梁铃</v>
          </cell>
          <cell r="E16" t="str">
            <v>初中</v>
          </cell>
          <cell r="F16" t="str">
            <v>13518055004</v>
          </cell>
          <cell r="G16" t="str">
            <v>职业技能等级证书</v>
          </cell>
          <cell r="H16" t="str">
            <v>S000046990130235000589</v>
          </cell>
          <cell r="I16" t="str">
            <v>265</v>
          </cell>
        </row>
        <row r="17">
          <cell r="B17" t="str">
            <v>460026197104052413</v>
          </cell>
          <cell r="C17" t="str">
            <v>居民身份证（户口簿）</v>
          </cell>
          <cell r="D17" t="str">
            <v>王文武</v>
          </cell>
          <cell r="E17" t="str">
            <v>初中</v>
          </cell>
          <cell r="F17" t="str">
            <v>18876965787</v>
          </cell>
          <cell r="G17" t="str">
            <v>职业技能等级证书</v>
          </cell>
          <cell r="H17" t="str">
            <v>S000046990130235000578</v>
          </cell>
          <cell r="I17" t="str">
            <v>265</v>
          </cell>
        </row>
        <row r="18">
          <cell r="B18" t="str">
            <v>460026198901052437</v>
          </cell>
          <cell r="C18" t="str">
            <v>居民身份证（户口簿）</v>
          </cell>
          <cell r="D18" t="str">
            <v>王治文</v>
          </cell>
          <cell r="E18" t="str">
            <v>初中</v>
          </cell>
          <cell r="F18" t="str">
            <v>15120999287</v>
          </cell>
          <cell r="G18" t="str">
            <v>职业技能等级证书</v>
          </cell>
          <cell r="H18" t="str">
            <v>S000046990130235000616</v>
          </cell>
          <cell r="I18" t="str">
            <v>265</v>
          </cell>
        </row>
        <row r="19">
          <cell r="B19" t="str">
            <v>469022200707082424</v>
          </cell>
          <cell r="C19" t="str">
            <v>居民身份证（户口簿）</v>
          </cell>
          <cell r="D19" t="str">
            <v>王明星</v>
          </cell>
          <cell r="E19" t="str">
            <v>初中</v>
          </cell>
          <cell r="F19" t="str">
            <v>18508927112</v>
          </cell>
          <cell r="G19" t="str">
            <v>职业技能等级证书</v>
          </cell>
          <cell r="H19" t="str">
            <v>S000046990130235000623</v>
          </cell>
          <cell r="I19" t="str">
            <v>265</v>
          </cell>
        </row>
        <row r="20">
          <cell r="B20" t="str">
            <v>469022200406162439</v>
          </cell>
          <cell r="C20" t="str">
            <v>居民身份证（户口簿）</v>
          </cell>
          <cell r="D20" t="str">
            <v>王军</v>
          </cell>
          <cell r="E20" t="str">
            <v>初中</v>
          </cell>
          <cell r="F20" t="str">
            <v>17589776107</v>
          </cell>
          <cell r="G20" t="str">
            <v>职业技能等级证书</v>
          </cell>
          <cell r="H20" t="str">
            <v>S000046990130235000611</v>
          </cell>
          <cell r="I20" t="str">
            <v>265</v>
          </cell>
        </row>
        <row r="21">
          <cell r="B21" t="str">
            <v>460026199408192414</v>
          </cell>
          <cell r="C21" t="str">
            <v>居民身份证（户口簿）</v>
          </cell>
          <cell r="D21" t="str">
            <v>王以明</v>
          </cell>
          <cell r="E21" t="str">
            <v>初中</v>
          </cell>
          <cell r="F21" t="str">
            <v>18889968235</v>
          </cell>
          <cell r="G21" t="str">
            <v>职业技能等级证书</v>
          </cell>
          <cell r="H21" t="str">
            <v>S000046990130235000579</v>
          </cell>
          <cell r="I21" t="str">
            <v>265</v>
          </cell>
        </row>
        <row r="22">
          <cell r="B22" t="str">
            <v>46002619841229243X</v>
          </cell>
          <cell r="C22" t="str">
            <v>居民身份证（户口簿）</v>
          </cell>
          <cell r="D22" t="str">
            <v>王登燕</v>
          </cell>
          <cell r="E22" t="str">
            <v>初中</v>
          </cell>
          <cell r="F22" t="str">
            <v>18889452532</v>
          </cell>
          <cell r="G22" t="str">
            <v>职业技能等级证书</v>
          </cell>
          <cell r="H22" t="str">
            <v>S000046990130235000585</v>
          </cell>
          <cell r="I22" t="str">
            <v>265</v>
          </cell>
        </row>
        <row r="23">
          <cell r="B23" t="str">
            <v>46002519881006062X</v>
          </cell>
          <cell r="C23" t="str">
            <v>居民身份证（户口簿）</v>
          </cell>
          <cell r="D23" t="str">
            <v>洪祊琴</v>
          </cell>
          <cell r="E23" t="str">
            <v>初中</v>
          </cell>
          <cell r="F23" t="str">
            <v>13876105135</v>
          </cell>
          <cell r="G23" t="str">
            <v>职业技能等级证书</v>
          </cell>
          <cell r="H23" t="str">
            <v>S000046990130235000601</v>
          </cell>
          <cell r="I23" t="str">
            <v>265</v>
          </cell>
        </row>
        <row r="24">
          <cell r="B24" t="str">
            <v>469022200607012445</v>
          </cell>
          <cell r="C24" t="str">
            <v>居民身份证（户口簿）</v>
          </cell>
          <cell r="D24" t="str">
            <v>王新蓉</v>
          </cell>
          <cell r="E24" t="str">
            <v>初中</v>
          </cell>
          <cell r="F24" t="str">
            <v>18876022677</v>
          </cell>
          <cell r="G24" t="str">
            <v>职业技能等级证书</v>
          </cell>
          <cell r="H24" t="str">
            <v>S000046990130235000580</v>
          </cell>
          <cell r="I24" t="str">
            <v>265</v>
          </cell>
        </row>
        <row r="25">
          <cell r="B25" t="str">
            <v>460022198510095186</v>
          </cell>
          <cell r="C25" t="str">
            <v>居民身份证（户口簿）</v>
          </cell>
          <cell r="D25" t="str">
            <v>周琼珍</v>
          </cell>
          <cell r="E25" t="str">
            <v>初中</v>
          </cell>
          <cell r="F25" t="str">
            <v>13876328417</v>
          </cell>
          <cell r="G25" t="str">
            <v>职业技能等级证书</v>
          </cell>
          <cell r="H25" t="str">
            <v>S000046990130235000591</v>
          </cell>
          <cell r="I25" t="str">
            <v>265</v>
          </cell>
        </row>
        <row r="26">
          <cell r="B26" t="str">
            <v>469022200503025129</v>
          </cell>
          <cell r="C26" t="str">
            <v>居民身份证（户口簿）</v>
          </cell>
          <cell r="D26" t="str">
            <v>王靖</v>
          </cell>
          <cell r="E26" t="str">
            <v>初中</v>
          </cell>
          <cell r="F26" t="str">
            <v>13215863695</v>
          </cell>
          <cell r="G26" t="str">
            <v>职业技能等级证书</v>
          </cell>
          <cell r="H26" t="str">
            <v>S000046990130235000622</v>
          </cell>
          <cell r="I26" t="str">
            <v>265</v>
          </cell>
        </row>
        <row r="27">
          <cell r="B27" t="str">
            <v>460028199212230020</v>
          </cell>
          <cell r="C27" t="str">
            <v>居民身份证（户口簿）</v>
          </cell>
          <cell r="D27" t="str">
            <v>符海波</v>
          </cell>
          <cell r="E27" t="str">
            <v>初中</v>
          </cell>
          <cell r="F27" t="str">
            <v>18889745038</v>
          </cell>
          <cell r="G27" t="str">
            <v>职业技能等级证书</v>
          </cell>
          <cell r="H27" t="str">
            <v>S000046990130235000597</v>
          </cell>
          <cell r="I27" t="str">
            <v>265</v>
          </cell>
        </row>
        <row r="28">
          <cell r="B28" t="str">
            <v>460026198911122419</v>
          </cell>
          <cell r="C28" t="str">
            <v>居民身份证（户口簿）</v>
          </cell>
          <cell r="D28" t="str">
            <v>王明书</v>
          </cell>
          <cell r="E28" t="str">
            <v>初中</v>
          </cell>
          <cell r="F28" t="str">
            <v>13005013237</v>
          </cell>
          <cell r="G28" t="str">
            <v>职业技能等级证书</v>
          </cell>
          <cell r="H28" t="str">
            <v>S000046990130235000588</v>
          </cell>
          <cell r="I28" t="str">
            <v>265</v>
          </cell>
        </row>
        <row r="29">
          <cell r="B29" t="str">
            <v>460026198706272418</v>
          </cell>
          <cell r="C29" t="str">
            <v>居民身份证（户口簿）</v>
          </cell>
          <cell r="D29" t="str">
            <v>王明林</v>
          </cell>
          <cell r="E29" t="str">
            <v>初中</v>
          </cell>
          <cell r="F29" t="str">
            <v>13876079465</v>
          </cell>
          <cell r="G29" t="str">
            <v>职业技能等级证书</v>
          </cell>
          <cell r="H29" t="str">
            <v>S000046990130235000567</v>
          </cell>
          <cell r="I29" t="str">
            <v>265</v>
          </cell>
        </row>
        <row r="30">
          <cell r="B30" t="str">
            <v>469022200705262421</v>
          </cell>
          <cell r="C30" t="str">
            <v>居民身份证（户口簿）</v>
          </cell>
          <cell r="D30" t="str">
            <v>王桂琴</v>
          </cell>
          <cell r="E30" t="str">
            <v>初中</v>
          </cell>
          <cell r="F30" t="str">
            <v>18350896623</v>
          </cell>
          <cell r="G30" t="str">
            <v>职业技能等级证书</v>
          </cell>
          <cell r="H30" t="str">
            <v>S000046990130235000566</v>
          </cell>
          <cell r="I30" t="str">
            <v>265</v>
          </cell>
        </row>
        <row r="31">
          <cell r="B31" t="str">
            <v>460026198907062417</v>
          </cell>
          <cell r="C31" t="str">
            <v>居民身份证（户口簿）</v>
          </cell>
          <cell r="D31" t="str">
            <v>王治富</v>
          </cell>
          <cell r="E31" t="str">
            <v>初中</v>
          </cell>
          <cell r="F31" t="str">
            <v>13518022354</v>
          </cell>
          <cell r="G31" t="str">
            <v>职业技能等级证书</v>
          </cell>
          <cell r="H31" t="str">
            <v>S000046990130235000570</v>
          </cell>
          <cell r="I31" t="str">
            <v>265</v>
          </cell>
        </row>
        <row r="32">
          <cell r="B32" t="str">
            <v>46002619870313241X</v>
          </cell>
          <cell r="C32" t="str">
            <v>居民身份证（户口簿）</v>
          </cell>
          <cell r="D32" t="str">
            <v>王明刚</v>
          </cell>
          <cell r="E32" t="str">
            <v>初中</v>
          </cell>
          <cell r="F32" t="str">
            <v>18876965884</v>
          </cell>
          <cell r="G32" t="str">
            <v>职业技能等级证书</v>
          </cell>
          <cell r="H32" t="str">
            <v>S000046990130235000615</v>
          </cell>
          <cell r="I32" t="str">
            <v>265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469022200702102123</v>
          </cell>
          <cell r="C4" t="str">
            <v>居民身份证（户口簿）</v>
          </cell>
          <cell r="D4" t="str">
            <v>谢晓静</v>
          </cell>
          <cell r="E4" t="str">
            <v>初中</v>
          </cell>
          <cell r="F4" t="str">
            <v>13518025815</v>
          </cell>
          <cell r="G4" t="str">
            <v>职业技能等级证书</v>
          </cell>
          <cell r="H4" t="str">
            <v>S000046990050235004132</v>
          </cell>
          <cell r="I4" t="str">
            <v>265</v>
          </cell>
        </row>
        <row r="5">
          <cell r="B5" t="str">
            <v>460026197307142144</v>
          </cell>
          <cell r="C5" t="str">
            <v>居民身份证（户口簿）</v>
          </cell>
          <cell r="D5" t="str">
            <v>郑环</v>
          </cell>
          <cell r="E5" t="str">
            <v>初中</v>
          </cell>
          <cell r="F5" t="str">
            <v>15298904296</v>
          </cell>
          <cell r="G5" t="str">
            <v>职业技能等级证书</v>
          </cell>
          <cell r="H5" t="str">
            <v>S000046990050235004151</v>
          </cell>
          <cell r="I5" t="str">
            <v>265</v>
          </cell>
        </row>
        <row r="6">
          <cell r="B6" t="str">
            <v>460026198407152117</v>
          </cell>
          <cell r="C6" t="str">
            <v>居民身份证（户口簿）</v>
          </cell>
          <cell r="D6" t="str">
            <v>谢镇进</v>
          </cell>
          <cell r="E6" t="str">
            <v>初中</v>
          </cell>
          <cell r="F6" t="str">
            <v>15108991602</v>
          </cell>
          <cell r="G6" t="str">
            <v>职业技能等级证书</v>
          </cell>
          <cell r="H6" t="str">
            <v>S000046990050235004156</v>
          </cell>
          <cell r="I6" t="str">
            <v>265</v>
          </cell>
        </row>
        <row r="7">
          <cell r="B7" t="str">
            <v>460026199104162443</v>
          </cell>
          <cell r="C7" t="str">
            <v>居民身份证（户口簿）</v>
          </cell>
          <cell r="D7" t="str">
            <v>吴妚花</v>
          </cell>
          <cell r="E7" t="str">
            <v>初中</v>
          </cell>
          <cell r="F7" t="str">
            <v>13976305931</v>
          </cell>
          <cell r="G7" t="str">
            <v>职业技能等级证书</v>
          </cell>
          <cell r="H7" t="str">
            <v>S000046990050235004157</v>
          </cell>
          <cell r="I7" t="str">
            <v>265</v>
          </cell>
        </row>
        <row r="8">
          <cell r="B8" t="str">
            <v>46002619840507272X</v>
          </cell>
          <cell r="C8" t="str">
            <v>居民身份证（户口簿）</v>
          </cell>
          <cell r="D8" t="str">
            <v>岑春丽</v>
          </cell>
          <cell r="E8" t="str">
            <v>初中</v>
          </cell>
          <cell r="F8" t="str">
            <v>13687544784</v>
          </cell>
          <cell r="G8" t="str">
            <v>职业技能等级证书</v>
          </cell>
          <cell r="H8" t="str">
            <v>S000046990050235004162</v>
          </cell>
          <cell r="I8" t="str">
            <v>265</v>
          </cell>
        </row>
        <row r="9">
          <cell r="B9" t="str">
            <v>460026197207132117</v>
          </cell>
          <cell r="C9" t="str">
            <v>居民身份证（户口簿）</v>
          </cell>
          <cell r="D9" t="str">
            <v>谢镇群</v>
          </cell>
          <cell r="E9" t="str">
            <v>初中</v>
          </cell>
          <cell r="F9" t="str">
            <v>13876104934</v>
          </cell>
          <cell r="G9" t="str">
            <v>职业技能等级证书</v>
          </cell>
          <cell r="H9" t="str">
            <v>S000046990050235004168</v>
          </cell>
          <cell r="I9" t="str">
            <v>265</v>
          </cell>
        </row>
        <row r="10">
          <cell r="B10" t="str">
            <v>460026197303302112</v>
          </cell>
          <cell r="C10" t="str">
            <v>居民身份证（户口簿）</v>
          </cell>
          <cell r="D10" t="str">
            <v>戴恩让</v>
          </cell>
          <cell r="E10" t="str">
            <v>中专/中技</v>
          </cell>
          <cell r="F10" t="str">
            <v>15091968782</v>
          </cell>
          <cell r="G10" t="str">
            <v>职业技能等级证书</v>
          </cell>
          <cell r="H10" t="str">
            <v>S000046990050235004169</v>
          </cell>
          <cell r="I10" t="str">
            <v>265</v>
          </cell>
        </row>
        <row r="11">
          <cell r="B11" t="str">
            <v>460026198305262112</v>
          </cell>
          <cell r="C11" t="str">
            <v>居民身份证（户口簿）</v>
          </cell>
          <cell r="D11" t="str">
            <v>谢镇禄</v>
          </cell>
          <cell r="E11" t="str">
            <v>初中</v>
          </cell>
          <cell r="F11" t="str">
            <v>18708952329</v>
          </cell>
          <cell r="G11" t="str">
            <v>职业技能等级证书</v>
          </cell>
          <cell r="H11" t="str">
            <v>S000046990050235004170</v>
          </cell>
          <cell r="I11" t="str">
            <v>265</v>
          </cell>
        </row>
        <row r="12">
          <cell r="B12" t="str">
            <v>460026196902132114</v>
          </cell>
          <cell r="C12" t="str">
            <v>居民身份证（户口簿）</v>
          </cell>
          <cell r="D12" t="str">
            <v>戴惠高</v>
          </cell>
          <cell r="E12" t="str">
            <v>初中</v>
          </cell>
          <cell r="F12" t="str">
            <v>13976305013</v>
          </cell>
          <cell r="G12" t="str">
            <v>职业技能等级证书</v>
          </cell>
          <cell r="H12" t="str">
            <v>S000046990050235004171</v>
          </cell>
          <cell r="I12" t="str">
            <v>265</v>
          </cell>
        </row>
        <row r="13">
          <cell r="B13" t="str">
            <v>460026200002192137</v>
          </cell>
          <cell r="C13" t="str">
            <v>居民身份证（户口簿）</v>
          </cell>
          <cell r="D13" t="str">
            <v>张敦涛</v>
          </cell>
          <cell r="E13" t="str">
            <v>初中</v>
          </cell>
          <cell r="F13" t="str">
            <v>17784668366</v>
          </cell>
          <cell r="G13" t="str">
            <v>职业技能等级证书</v>
          </cell>
          <cell r="H13" t="str">
            <v>S000046990050235004173</v>
          </cell>
          <cell r="I13" t="str">
            <v>265</v>
          </cell>
        </row>
        <row r="14">
          <cell r="B14" t="str">
            <v>460026197809202119</v>
          </cell>
          <cell r="C14" t="str">
            <v>居民身份证（户口簿）</v>
          </cell>
          <cell r="D14" t="str">
            <v>谢镇财</v>
          </cell>
          <cell r="E14" t="str">
            <v>初中</v>
          </cell>
          <cell r="F14" t="str">
            <v>18789722714</v>
          </cell>
          <cell r="G14" t="str">
            <v>职业技能等级证书</v>
          </cell>
          <cell r="H14" t="str">
            <v>S000046990050235004174</v>
          </cell>
          <cell r="I14" t="str">
            <v>265</v>
          </cell>
        </row>
        <row r="15">
          <cell r="B15" t="str">
            <v>460026197409142110</v>
          </cell>
          <cell r="C15" t="str">
            <v>居民身份证（户口簿）</v>
          </cell>
          <cell r="D15" t="str">
            <v>吴多福</v>
          </cell>
          <cell r="E15" t="str">
            <v>初中</v>
          </cell>
          <cell r="F15" t="str">
            <v>13518089558</v>
          </cell>
          <cell r="G15" t="str">
            <v>职业技能等级证书</v>
          </cell>
          <cell r="H15" t="str">
            <v>S000046990050235004176</v>
          </cell>
          <cell r="I15" t="str">
            <v>265</v>
          </cell>
        </row>
        <row r="16">
          <cell r="B16" t="str">
            <v>460026196910012120</v>
          </cell>
          <cell r="C16" t="str">
            <v>居民身份证（户口簿）</v>
          </cell>
          <cell r="D16" t="str">
            <v>曾秋荣</v>
          </cell>
          <cell r="E16" t="str">
            <v>初中</v>
          </cell>
          <cell r="F16" t="str">
            <v>18389518849</v>
          </cell>
          <cell r="G16" t="str">
            <v>职业技能等级证书</v>
          </cell>
          <cell r="H16" t="str">
            <v>S000046990050235004177</v>
          </cell>
          <cell r="I16" t="str">
            <v>265</v>
          </cell>
        </row>
        <row r="17">
          <cell r="B17" t="str">
            <v>460026196609292119</v>
          </cell>
          <cell r="C17" t="str">
            <v>居民身份证（户口簿）</v>
          </cell>
          <cell r="D17" t="str">
            <v>张大齐</v>
          </cell>
          <cell r="E17" t="str">
            <v>初中</v>
          </cell>
          <cell r="F17" t="str">
            <v>15091900043</v>
          </cell>
          <cell r="G17" t="str">
            <v>职业技能等级证书</v>
          </cell>
          <cell r="H17" t="str">
            <v>S000046990050235004178</v>
          </cell>
          <cell r="I17" t="str">
            <v>265</v>
          </cell>
        </row>
        <row r="18">
          <cell r="B18" t="str">
            <v>46002619851214272X</v>
          </cell>
          <cell r="C18" t="str">
            <v>居民身份证（户口簿）</v>
          </cell>
          <cell r="D18" t="str">
            <v>冯秋燕</v>
          </cell>
          <cell r="E18" t="str">
            <v>初中</v>
          </cell>
          <cell r="F18" t="str">
            <v>15607610915</v>
          </cell>
          <cell r="G18" t="str">
            <v>职业技能等级证书</v>
          </cell>
          <cell r="H18" t="str">
            <v>S000046990050235004179</v>
          </cell>
          <cell r="I18" t="str">
            <v>265</v>
          </cell>
        </row>
        <row r="19">
          <cell r="B19" t="str">
            <v>460026197205192132</v>
          </cell>
          <cell r="C19" t="str">
            <v>居民身份证（户口簿）</v>
          </cell>
          <cell r="D19" t="str">
            <v>谢雄江</v>
          </cell>
          <cell r="E19" t="str">
            <v>初中</v>
          </cell>
          <cell r="F19" t="str">
            <v>13976306248</v>
          </cell>
          <cell r="G19" t="str">
            <v>职业技能等级证书</v>
          </cell>
          <cell r="H19" t="str">
            <v>S000046990050235004180</v>
          </cell>
          <cell r="I19" t="str">
            <v>265</v>
          </cell>
        </row>
        <row r="20">
          <cell r="B20" t="str">
            <v>460026198911291220</v>
          </cell>
          <cell r="C20" t="str">
            <v>居民身份证（户口簿）</v>
          </cell>
          <cell r="D20" t="str">
            <v>符远丽</v>
          </cell>
          <cell r="E20" t="str">
            <v>初中</v>
          </cell>
          <cell r="F20" t="str">
            <v>18789328294</v>
          </cell>
          <cell r="G20" t="str">
            <v>职业技能等级证书</v>
          </cell>
          <cell r="H20" t="str">
            <v>S000046990050235004181</v>
          </cell>
          <cell r="I20" t="str">
            <v>265</v>
          </cell>
        </row>
        <row r="21">
          <cell r="B21" t="str">
            <v>460026197907093622</v>
          </cell>
          <cell r="C21" t="str">
            <v>居民身份证（户口簿）</v>
          </cell>
          <cell r="D21" t="str">
            <v>潘英</v>
          </cell>
          <cell r="E21" t="str">
            <v>初中</v>
          </cell>
          <cell r="F21" t="str">
            <v>13637566431</v>
          </cell>
          <cell r="G21" t="str">
            <v>职业技能等级证书</v>
          </cell>
          <cell r="H21" t="str">
            <v>S000046990050235004182</v>
          </cell>
          <cell r="I21" t="str">
            <v>265</v>
          </cell>
        </row>
        <row r="22">
          <cell r="B22" t="str">
            <v>460026197711302111</v>
          </cell>
          <cell r="C22" t="str">
            <v>居民身份证（户口簿）</v>
          </cell>
          <cell r="D22" t="str">
            <v>王达昌</v>
          </cell>
          <cell r="E22" t="str">
            <v>初中</v>
          </cell>
          <cell r="F22" t="str">
            <v>13876674558</v>
          </cell>
          <cell r="G22" t="str">
            <v>职业技能等级证书</v>
          </cell>
          <cell r="H22" t="str">
            <v>S000046990050235004183</v>
          </cell>
          <cell r="I22" t="str">
            <v>265</v>
          </cell>
        </row>
        <row r="23">
          <cell r="B23" t="str">
            <v>460026199509191525</v>
          </cell>
          <cell r="C23" t="str">
            <v>居民身份证（户口簿）</v>
          </cell>
          <cell r="D23" t="str">
            <v>梁振雪</v>
          </cell>
          <cell r="E23" t="str">
            <v>初中</v>
          </cell>
          <cell r="F23" t="str">
            <v>18876753307</v>
          </cell>
          <cell r="G23" t="str">
            <v>职业技能等级证书</v>
          </cell>
          <cell r="H23" t="str">
            <v>S000046990050235004184</v>
          </cell>
          <cell r="I23" t="str">
            <v>265</v>
          </cell>
        </row>
        <row r="24">
          <cell r="B24" t="str">
            <v>460026199305042114</v>
          </cell>
          <cell r="C24" t="str">
            <v>居民身份证（户口簿）</v>
          </cell>
          <cell r="D24" t="str">
            <v>谢镇和</v>
          </cell>
          <cell r="E24" t="str">
            <v>初中</v>
          </cell>
          <cell r="F24" t="str">
            <v>18876752161</v>
          </cell>
          <cell r="G24" t="str">
            <v>职业技能等级证书</v>
          </cell>
          <cell r="H24" t="str">
            <v>S000046990050235004185</v>
          </cell>
          <cell r="I24" t="str">
            <v>265</v>
          </cell>
        </row>
        <row r="25">
          <cell r="B25" t="str">
            <v>460026197011032122</v>
          </cell>
          <cell r="C25" t="str">
            <v>居民身份证（户口簿）</v>
          </cell>
          <cell r="D25" t="str">
            <v>苏金凤</v>
          </cell>
          <cell r="E25" t="str">
            <v>初中</v>
          </cell>
          <cell r="F25" t="str">
            <v>18876752142</v>
          </cell>
          <cell r="G25" t="str">
            <v>职业技能等级证书</v>
          </cell>
          <cell r="H25" t="str">
            <v>S000046990050235004186</v>
          </cell>
          <cell r="I25" t="str">
            <v>265</v>
          </cell>
        </row>
        <row r="26">
          <cell r="B26" t="str">
            <v>460026197108102123</v>
          </cell>
          <cell r="C26" t="str">
            <v>居民身份证（户口簿）</v>
          </cell>
          <cell r="D26" t="str">
            <v>何燕花</v>
          </cell>
          <cell r="E26" t="str">
            <v>初中</v>
          </cell>
          <cell r="F26" t="str">
            <v>18889795847</v>
          </cell>
          <cell r="G26" t="str">
            <v>职业技能等级证书</v>
          </cell>
          <cell r="H26" t="str">
            <v>S000046990050235004187</v>
          </cell>
          <cell r="I26" t="str">
            <v>265</v>
          </cell>
        </row>
        <row r="27">
          <cell r="B27" t="str">
            <v>460026198908202135</v>
          </cell>
          <cell r="C27" t="str">
            <v>居民身份证（户口簿）</v>
          </cell>
          <cell r="D27" t="str">
            <v>谢雄益</v>
          </cell>
          <cell r="E27" t="str">
            <v>初中</v>
          </cell>
          <cell r="F27" t="str">
            <v>18776151511</v>
          </cell>
          <cell r="G27" t="str">
            <v>职业技能等级证书</v>
          </cell>
          <cell r="H27" t="str">
            <v>S000046990050235004188</v>
          </cell>
          <cell r="I27" t="str">
            <v>265</v>
          </cell>
        </row>
        <row r="28">
          <cell r="B28" t="str">
            <v>460026197403082145</v>
          </cell>
          <cell r="C28" t="str">
            <v>居民身份证（户口簿）</v>
          </cell>
          <cell r="D28" t="str">
            <v>潘梅</v>
          </cell>
          <cell r="E28" t="str">
            <v>初中</v>
          </cell>
          <cell r="F28" t="str">
            <v>15289866726</v>
          </cell>
          <cell r="G28" t="str">
            <v>职业技能等级证书</v>
          </cell>
          <cell r="H28" t="str">
            <v>S000046990050235004189</v>
          </cell>
          <cell r="I28" t="str">
            <v>265</v>
          </cell>
        </row>
        <row r="29">
          <cell r="B29" t="str">
            <v>460026197307252116</v>
          </cell>
          <cell r="C29" t="str">
            <v>居民身份证（户口簿）</v>
          </cell>
          <cell r="D29" t="str">
            <v>谢镇雄</v>
          </cell>
          <cell r="E29" t="str">
            <v>普通高中</v>
          </cell>
          <cell r="F29" t="str">
            <v>15203603683</v>
          </cell>
          <cell r="G29" t="str">
            <v>职业技能等级证书</v>
          </cell>
          <cell r="H29" t="str">
            <v>S000046990050235004190</v>
          </cell>
          <cell r="I29" t="str">
            <v>265</v>
          </cell>
        </row>
        <row r="30">
          <cell r="B30" t="str">
            <v>460026196904150025</v>
          </cell>
          <cell r="C30" t="str">
            <v>居民身份证（户口簿）</v>
          </cell>
          <cell r="D30" t="str">
            <v>孙业琼</v>
          </cell>
          <cell r="E30" t="str">
            <v>初中</v>
          </cell>
          <cell r="F30" t="str">
            <v>15120915983</v>
          </cell>
          <cell r="G30" t="str">
            <v>职业技能等级证书</v>
          </cell>
          <cell r="H30" t="str">
            <v>S000046990050235004191</v>
          </cell>
          <cell r="I30" t="str">
            <v>265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9"/>
  <sheetViews>
    <sheetView tabSelected="1" workbookViewId="0">
      <selection activeCell="H7" sqref="H7"/>
    </sheetView>
  </sheetViews>
  <sheetFormatPr defaultColWidth="9" defaultRowHeight="13.5"/>
  <cols>
    <col min="3" max="3" width="20.5" customWidth="1"/>
    <col min="4" max="4" width="39.5" customWidth="1"/>
    <col min="5" max="5" width="21" customWidth="1"/>
    <col min="8" max="8" width="32.375" customWidth="1"/>
    <col min="9" max="9" width="18.12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0"/>
      <c r="J1" s="10"/>
    </row>
    <row r="2" spans="1:10">
      <c r="A2" s="1"/>
      <c r="B2" s="1"/>
      <c r="C2" s="1"/>
      <c r="D2" s="1"/>
      <c r="E2" s="1"/>
      <c r="F2" s="1"/>
      <c r="G2" s="1"/>
      <c r="H2" s="1"/>
      <c r="I2" s="10"/>
      <c r="J2" s="10"/>
    </row>
    <row r="3" spans="1:10">
      <c r="A3" s="2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5" t="s">
        <v>6</v>
      </c>
      <c r="G3" s="5" t="s">
        <v>7</v>
      </c>
      <c r="H3" s="2" t="s">
        <v>8</v>
      </c>
      <c r="I3" s="2" t="s">
        <v>9</v>
      </c>
      <c r="J3" s="2" t="s">
        <v>10</v>
      </c>
    </row>
    <row r="4" spans="1:10">
      <c r="A4" s="2"/>
      <c r="B4" s="3"/>
      <c r="C4" s="4"/>
      <c r="D4" s="3"/>
      <c r="E4" s="3"/>
      <c r="F4" s="5"/>
      <c r="G4" s="5"/>
      <c r="H4" s="2"/>
      <c r="I4" s="2"/>
      <c r="J4" s="2"/>
    </row>
    <row r="5" spans="1:10">
      <c r="A5" s="6">
        <v>1</v>
      </c>
      <c r="B5" s="7" t="s">
        <v>11</v>
      </c>
      <c r="C5" s="8" t="s">
        <v>12</v>
      </c>
      <c r="D5" s="8" t="s">
        <v>13</v>
      </c>
      <c r="E5" s="7" t="s">
        <v>14</v>
      </c>
      <c r="F5" s="8" t="s">
        <v>15</v>
      </c>
      <c r="G5" s="6"/>
      <c r="H5" s="6" t="s">
        <v>16</v>
      </c>
      <c r="I5" s="6" t="s">
        <v>17</v>
      </c>
      <c r="J5" s="6" t="s">
        <v>18</v>
      </c>
    </row>
    <row r="6" spans="1:10">
      <c r="A6" s="9">
        <v>2</v>
      </c>
      <c r="B6" s="7" t="s">
        <v>19</v>
      </c>
      <c r="C6" s="8" t="s">
        <v>20</v>
      </c>
      <c r="D6" s="8" t="s">
        <v>13</v>
      </c>
      <c r="E6" s="7" t="s">
        <v>14</v>
      </c>
      <c r="F6" s="9">
        <v>1500</v>
      </c>
      <c r="G6" s="6"/>
      <c r="H6" s="9" t="s">
        <v>16</v>
      </c>
      <c r="I6" s="9" t="s">
        <v>17</v>
      </c>
      <c r="J6" s="9" t="s">
        <v>18</v>
      </c>
    </row>
    <row r="7" spans="1:10">
      <c r="A7" s="6">
        <v>3</v>
      </c>
      <c r="B7" s="7" t="s">
        <v>21</v>
      </c>
      <c r="C7" s="8" t="s">
        <v>22</v>
      </c>
      <c r="D7" s="8" t="s">
        <v>13</v>
      </c>
      <c r="E7" s="7" t="s">
        <v>14</v>
      </c>
      <c r="F7" s="9">
        <v>1500</v>
      </c>
      <c r="G7" s="6"/>
      <c r="H7" s="6" t="s">
        <v>16</v>
      </c>
      <c r="I7" s="6" t="s">
        <v>17</v>
      </c>
      <c r="J7" s="6" t="s">
        <v>18</v>
      </c>
    </row>
    <row r="8" spans="1:10">
      <c r="A8" s="9">
        <v>4</v>
      </c>
      <c r="B8" s="7" t="s">
        <v>23</v>
      </c>
      <c r="C8" s="8" t="s">
        <v>24</v>
      </c>
      <c r="D8" s="8" t="s">
        <v>13</v>
      </c>
      <c r="E8" s="7" t="s">
        <v>14</v>
      </c>
      <c r="F8" s="9">
        <v>1500</v>
      </c>
      <c r="G8" s="6" t="str">
        <f>VLOOKUP(C8,[2]导入模板!$B$4:$I$28,8,FALSE)</f>
        <v>265</v>
      </c>
      <c r="H8" s="9" t="s">
        <v>16</v>
      </c>
      <c r="I8" s="9" t="s">
        <v>17</v>
      </c>
      <c r="J8" s="9" t="s">
        <v>18</v>
      </c>
    </row>
    <row r="9" spans="1:10">
      <c r="A9" s="6">
        <v>5</v>
      </c>
      <c r="B9" s="7" t="s">
        <v>25</v>
      </c>
      <c r="C9" s="8" t="s">
        <v>22</v>
      </c>
      <c r="D9" s="8" t="s">
        <v>13</v>
      </c>
      <c r="E9" s="7" t="s">
        <v>14</v>
      </c>
      <c r="F9" s="9">
        <v>1500</v>
      </c>
      <c r="G9" s="6"/>
      <c r="H9" s="6" t="s">
        <v>16</v>
      </c>
      <c r="I9" s="6" t="s">
        <v>17</v>
      </c>
      <c r="J9" s="6" t="s">
        <v>18</v>
      </c>
    </row>
    <row r="10" spans="1:10">
      <c r="A10" s="9">
        <v>6</v>
      </c>
      <c r="B10" s="7" t="s">
        <v>26</v>
      </c>
      <c r="C10" s="8" t="s">
        <v>27</v>
      </c>
      <c r="D10" s="8" t="s">
        <v>13</v>
      </c>
      <c r="E10" s="7" t="s">
        <v>14</v>
      </c>
      <c r="F10" s="9">
        <v>1500</v>
      </c>
      <c r="G10" s="6"/>
      <c r="H10" s="9" t="s">
        <v>16</v>
      </c>
      <c r="I10" s="9" t="s">
        <v>17</v>
      </c>
      <c r="J10" s="9" t="s">
        <v>18</v>
      </c>
    </row>
    <row r="11" spans="1:10">
      <c r="A11" s="6">
        <v>7</v>
      </c>
      <c r="B11" s="7" t="s">
        <v>28</v>
      </c>
      <c r="C11" s="8" t="s">
        <v>27</v>
      </c>
      <c r="D11" s="8" t="s">
        <v>13</v>
      </c>
      <c r="E11" s="7" t="s">
        <v>14</v>
      </c>
      <c r="F11" s="9">
        <v>1500</v>
      </c>
      <c r="G11" s="6"/>
      <c r="H11" s="6" t="s">
        <v>16</v>
      </c>
      <c r="I11" s="6" t="s">
        <v>17</v>
      </c>
      <c r="J11" s="6" t="s">
        <v>18</v>
      </c>
    </row>
    <row r="12" spans="1:10">
      <c r="A12" s="9">
        <v>8</v>
      </c>
      <c r="B12" s="7" t="s">
        <v>29</v>
      </c>
      <c r="C12" s="8" t="s">
        <v>30</v>
      </c>
      <c r="D12" s="8" t="s">
        <v>13</v>
      </c>
      <c r="E12" s="7" t="s">
        <v>14</v>
      </c>
      <c r="F12" s="9">
        <v>1500</v>
      </c>
      <c r="G12" s="6"/>
      <c r="H12" s="9" t="s">
        <v>16</v>
      </c>
      <c r="I12" s="9" t="s">
        <v>17</v>
      </c>
      <c r="J12" s="9" t="s">
        <v>18</v>
      </c>
    </row>
    <row r="13" spans="1:10">
      <c r="A13" s="6">
        <v>9</v>
      </c>
      <c r="B13" s="7" t="s">
        <v>31</v>
      </c>
      <c r="C13" s="8" t="s">
        <v>32</v>
      </c>
      <c r="D13" s="8" t="s">
        <v>13</v>
      </c>
      <c r="E13" s="7" t="s">
        <v>14</v>
      </c>
      <c r="F13" s="9">
        <v>1500</v>
      </c>
      <c r="G13" s="6"/>
      <c r="H13" s="6" t="s">
        <v>16</v>
      </c>
      <c r="I13" s="6" t="s">
        <v>17</v>
      </c>
      <c r="J13" s="6" t="s">
        <v>18</v>
      </c>
    </row>
    <row r="14" spans="1:10">
      <c r="A14" s="9">
        <v>10</v>
      </c>
      <c r="B14" s="7" t="s">
        <v>33</v>
      </c>
      <c r="C14" s="8" t="s">
        <v>34</v>
      </c>
      <c r="D14" s="8" t="s">
        <v>13</v>
      </c>
      <c r="E14" s="7" t="s">
        <v>14</v>
      </c>
      <c r="F14" s="9">
        <v>1500</v>
      </c>
      <c r="G14" s="6" t="str">
        <f>VLOOKUP(C14,[2]导入模板!$B$4:$I$28,8,FALSE)</f>
        <v>265</v>
      </c>
      <c r="H14" s="9" t="s">
        <v>16</v>
      </c>
      <c r="I14" s="9" t="s">
        <v>17</v>
      </c>
      <c r="J14" s="9" t="s">
        <v>18</v>
      </c>
    </row>
    <row r="15" spans="1:10">
      <c r="A15" s="6">
        <v>11</v>
      </c>
      <c r="B15" s="7" t="s">
        <v>35</v>
      </c>
      <c r="C15" s="8" t="s">
        <v>36</v>
      </c>
      <c r="D15" s="8" t="s">
        <v>13</v>
      </c>
      <c r="E15" s="7" t="s">
        <v>14</v>
      </c>
      <c r="F15" s="9">
        <v>1500</v>
      </c>
      <c r="G15" s="6" t="str">
        <f>VLOOKUP(C15,[2]导入模板!$B$4:$I$28,8,FALSE)</f>
        <v>265</v>
      </c>
      <c r="H15" s="6" t="s">
        <v>16</v>
      </c>
      <c r="I15" s="6" t="s">
        <v>17</v>
      </c>
      <c r="J15" s="6" t="s">
        <v>18</v>
      </c>
    </row>
    <row r="16" spans="1:10">
      <c r="A16" s="9">
        <v>12</v>
      </c>
      <c r="B16" s="7" t="s">
        <v>37</v>
      </c>
      <c r="C16" s="8" t="s">
        <v>38</v>
      </c>
      <c r="D16" s="8" t="s">
        <v>13</v>
      </c>
      <c r="E16" s="7" t="s">
        <v>14</v>
      </c>
      <c r="F16" s="9">
        <v>1500</v>
      </c>
      <c r="G16" s="6" t="str">
        <f>VLOOKUP(C16,[2]导入模板!$B$4:$I$28,8,FALSE)</f>
        <v>265</v>
      </c>
      <c r="H16" s="9" t="s">
        <v>16</v>
      </c>
      <c r="I16" s="9" t="s">
        <v>17</v>
      </c>
      <c r="J16" s="9" t="s">
        <v>18</v>
      </c>
    </row>
    <row r="17" spans="1:10">
      <c r="A17" s="6">
        <v>13</v>
      </c>
      <c r="B17" s="7" t="s">
        <v>39</v>
      </c>
      <c r="C17" s="8" t="s">
        <v>40</v>
      </c>
      <c r="D17" s="8" t="s">
        <v>13</v>
      </c>
      <c r="E17" s="7" t="s">
        <v>14</v>
      </c>
      <c r="F17" s="9">
        <v>1500</v>
      </c>
      <c r="G17" s="6" t="str">
        <f>VLOOKUP(C17,[2]导入模板!$B$4:$I$28,8,FALSE)</f>
        <v>265</v>
      </c>
      <c r="H17" s="6" t="s">
        <v>16</v>
      </c>
      <c r="I17" s="6" t="s">
        <v>17</v>
      </c>
      <c r="J17" s="6" t="s">
        <v>18</v>
      </c>
    </row>
    <row r="18" spans="1:10">
      <c r="A18" s="9">
        <v>14</v>
      </c>
      <c r="B18" s="7" t="s">
        <v>41</v>
      </c>
      <c r="C18" s="8" t="s">
        <v>42</v>
      </c>
      <c r="D18" s="8" t="s">
        <v>13</v>
      </c>
      <c r="E18" s="7" t="s">
        <v>14</v>
      </c>
      <c r="F18" s="9">
        <v>1500</v>
      </c>
      <c r="G18" s="6"/>
      <c r="H18" s="9" t="s">
        <v>16</v>
      </c>
      <c r="I18" s="9" t="s">
        <v>17</v>
      </c>
      <c r="J18" s="9" t="s">
        <v>18</v>
      </c>
    </row>
    <row r="19" spans="1:10">
      <c r="A19" s="6">
        <v>15</v>
      </c>
      <c r="B19" s="7" t="s">
        <v>43</v>
      </c>
      <c r="C19" s="8" t="s">
        <v>44</v>
      </c>
      <c r="D19" s="8" t="s">
        <v>13</v>
      </c>
      <c r="E19" s="7" t="s">
        <v>14</v>
      </c>
      <c r="F19" s="9">
        <v>1500</v>
      </c>
      <c r="G19" s="6"/>
      <c r="H19" s="6" t="s">
        <v>16</v>
      </c>
      <c r="I19" s="6" t="s">
        <v>17</v>
      </c>
      <c r="J19" s="6" t="s">
        <v>18</v>
      </c>
    </row>
    <row r="20" spans="1:10">
      <c r="A20" s="9">
        <v>16</v>
      </c>
      <c r="B20" s="7" t="s">
        <v>45</v>
      </c>
      <c r="C20" s="8" t="s">
        <v>46</v>
      </c>
      <c r="D20" s="8" t="s">
        <v>13</v>
      </c>
      <c r="E20" s="7" t="s">
        <v>14</v>
      </c>
      <c r="F20" s="9">
        <v>1500</v>
      </c>
      <c r="G20" s="6" t="str">
        <f>VLOOKUP(C20,[2]导入模板!$B$4:$I$28,8,FALSE)</f>
        <v>265</v>
      </c>
      <c r="H20" s="9" t="s">
        <v>16</v>
      </c>
      <c r="I20" s="9" t="s">
        <v>17</v>
      </c>
      <c r="J20" s="9" t="s">
        <v>18</v>
      </c>
    </row>
    <row r="21" spans="1:10">
      <c r="A21" s="6">
        <v>17</v>
      </c>
      <c r="B21" s="7" t="s">
        <v>47</v>
      </c>
      <c r="C21" s="8" t="s">
        <v>48</v>
      </c>
      <c r="D21" s="8" t="s">
        <v>13</v>
      </c>
      <c r="E21" s="7" t="s">
        <v>14</v>
      </c>
      <c r="F21" s="9">
        <v>1500</v>
      </c>
      <c r="G21" s="6"/>
      <c r="H21" s="6" t="s">
        <v>16</v>
      </c>
      <c r="I21" s="6" t="s">
        <v>17</v>
      </c>
      <c r="J21" s="6" t="s">
        <v>18</v>
      </c>
    </row>
    <row r="22" spans="1:10">
      <c r="A22" s="9">
        <v>18</v>
      </c>
      <c r="B22" s="7" t="s">
        <v>49</v>
      </c>
      <c r="C22" s="8" t="s">
        <v>50</v>
      </c>
      <c r="D22" s="8" t="s">
        <v>13</v>
      </c>
      <c r="E22" s="7" t="s">
        <v>14</v>
      </c>
      <c r="F22" s="9">
        <v>1500</v>
      </c>
      <c r="G22" s="6" t="str">
        <f>VLOOKUP(C22,[2]导入模板!$B$4:$I$28,8,FALSE)</f>
        <v>265</v>
      </c>
      <c r="H22" s="9" t="s">
        <v>16</v>
      </c>
      <c r="I22" s="9" t="s">
        <v>17</v>
      </c>
      <c r="J22" s="9" t="s">
        <v>18</v>
      </c>
    </row>
    <row r="23" spans="1:10">
      <c r="A23" s="6">
        <v>19</v>
      </c>
      <c r="B23" s="7" t="s">
        <v>51</v>
      </c>
      <c r="C23" s="8" t="s">
        <v>12</v>
      </c>
      <c r="D23" s="8" t="s">
        <v>13</v>
      </c>
      <c r="E23" s="7" t="s">
        <v>14</v>
      </c>
      <c r="F23" s="9">
        <v>1500</v>
      </c>
      <c r="G23" s="6" t="str">
        <f>VLOOKUP(C23,[2]导入模板!$B$4:$I$28,8,FALSE)</f>
        <v>265</v>
      </c>
      <c r="H23" s="6" t="s">
        <v>16</v>
      </c>
      <c r="I23" s="6" t="s">
        <v>17</v>
      </c>
      <c r="J23" s="6" t="s">
        <v>18</v>
      </c>
    </row>
    <row r="24" spans="1:10">
      <c r="A24" s="9">
        <v>20</v>
      </c>
      <c r="B24" s="7" t="s">
        <v>52</v>
      </c>
      <c r="C24" s="8" t="s">
        <v>53</v>
      </c>
      <c r="D24" s="8" t="s">
        <v>13</v>
      </c>
      <c r="E24" s="7" t="s">
        <v>14</v>
      </c>
      <c r="F24" s="9">
        <v>1500</v>
      </c>
      <c r="G24" s="6"/>
      <c r="H24" s="9" t="s">
        <v>16</v>
      </c>
      <c r="I24" s="9" t="s">
        <v>17</v>
      </c>
      <c r="J24" s="9" t="s">
        <v>18</v>
      </c>
    </row>
    <row r="25" spans="1:10">
      <c r="A25" s="6">
        <v>21</v>
      </c>
      <c r="B25" s="7" t="s">
        <v>54</v>
      </c>
      <c r="C25" s="8" t="s">
        <v>55</v>
      </c>
      <c r="D25" s="8" t="s">
        <v>13</v>
      </c>
      <c r="E25" s="7" t="s">
        <v>14</v>
      </c>
      <c r="F25" s="9">
        <v>1500</v>
      </c>
      <c r="G25" s="6"/>
      <c r="H25" s="6" t="s">
        <v>16</v>
      </c>
      <c r="I25" s="6" t="s">
        <v>17</v>
      </c>
      <c r="J25" s="6" t="s">
        <v>18</v>
      </c>
    </row>
    <row r="26" spans="1:10">
      <c r="A26" s="9">
        <v>22</v>
      </c>
      <c r="B26" s="7" t="s">
        <v>56</v>
      </c>
      <c r="C26" s="8" t="s">
        <v>57</v>
      </c>
      <c r="D26" s="8" t="s">
        <v>13</v>
      </c>
      <c r="E26" s="7" t="s">
        <v>14</v>
      </c>
      <c r="F26" s="9">
        <v>1500</v>
      </c>
      <c r="G26" s="6" t="str">
        <f>VLOOKUP(C26,[2]导入模板!$B$4:$I$28,8,FALSE)</f>
        <v>265</v>
      </c>
      <c r="H26" s="9" t="s">
        <v>16</v>
      </c>
      <c r="I26" s="9" t="s">
        <v>17</v>
      </c>
      <c r="J26" s="9" t="s">
        <v>18</v>
      </c>
    </row>
    <row r="27" spans="1:10">
      <c r="A27" s="6">
        <v>23</v>
      </c>
      <c r="B27" s="7" t="s">
        <v>58</v>
      </c>
      <c r="C27" s="8" t="s">
        <v>59</v>
      </c>
      <c r="D27" s="8" t="s">
        <v>13</v>
      </c>
      <c r="E27" s="7" t="s">
        <v>14</v>
      </c>
      <c r="F27" s="9">
        <v>1500</v>
      </c>
      <c r="G27" s="6"/>
      <c r="H27" s="6" t="s">
        <v>16</v>
      </c>
      <c r="I27" s="6" t="s">
        <v>17</v>
      </c>
      <c r="J27" s="6" t="s">
        <v>18</v>
      </c>
    </row>
    <row r="28" spans="1:10">
      <c r="A28" s="9">
        <v>24</v>
      </c>
      <c r="B28" s="7" t="s">
        <v>60</v>
      </c>
      <c r="C28" s="8" t="s">
        <v>61</v>
      </c>
      <c r="D28" s="8" t="s">
        <v>13</v>
      </c>
      <c r="E28" s="7" t="s">
        <v>14</v>
      </c>
      <c r="F28" s="9">
        <v>1500</v>
      </c>
      <c r="G28" s="6" t="str">
        <f>VLOOKUP(C28,[2]导入模板!$B$4:$I$28,8,FALSE)</f>
        <v>265</v>
      </c>
      <c r="H28" s="9" t="s">
        <v>16</v>
      </c>
      <c r="I28" s="9" t="s">
        <v>17</v>
      </c>
      <c r="J28" s="9" t="s">
        <v>18</v>
      </c>
    </row>
    <row r="29" spans="1:10">
      <c r="A29" s="6">
        <v>25</v>
      </c>
      <c r="B29" s="7" t="s">
        <v>62</v>
      </c>
      <c r="C29" s="8" t="s">
        <v>63</v>
      </c>
      <c r="D29" s="8" t="s">
        <v>13</v>
      </c>
      <c r="E29" s="7" t="s">
        <v>14</v>
      </c>
      <c r="F29" s="9">
        <v>1500</v>
      </c>
      <c r="G29" s="6" t="str">
        <f>VLOOKUP(C29,[2]导入模板!$B$4:$I$28,8,FALSE)</f>
        <v>265</v>
      </c>
      <c r="H29" s="6" t="s">
        <v>16</v>
      </c>
      <c r="I29" s="6" t="s">
        <v>17</v>
      </c>
      <c r="J29" s="6" t="s">
        <v>18</v>
      </c>
    </row>
    <row r="30" spans="1:10">
      <c r="A30" s="9">
        <v>26</v>
      </c>
      <c r="B30" s="7" t="s">
        <v>64</v>
      </c>
      <c r="C30" s="8" t="s">
        <v>65</v>
      </c>
      <c r="D30" s="8" t="s">
        <v>13</v>
      </c>
      <c r="E30" s="7" t="s">
        <v>14</v>
      </c>
      <c r="F30" s="9">
        <v>1500</v>
      </c>
      <c r="G30" s="6" t="str">
        <f>VLOOKUP(C30,[2]导入模板!$B$4:$I$28,8,FALSE)</f>
        <v>265</v>
      </c>
      <c r="H30" s="9" t="s">
        <v>16</v>
      </c>
      <c r="I30" s="9" t="s">
        <v>17</v>
      </c>
      <c r="J30" s="9" t="s">
        <v>18</v>
      </c>
    </row>
    <row r="31" spans="1:10">
      <c r="A31" s="6">
        <v>27</v>
      </c>
      <c r="B31" s="7" t="s">
        <v>66</v>
      </c>
      <c r="C31" s="8" t="s">
        <v>67</v>
      </c>
      <c r="D31" s="8" t="s">
        <v>13</v>
      </c>
      <c r="E31" s="7" t="s">
        <v>14</v>
      </c>
      <c r="F31" s="9">
        <v>1500</v>
      </c>
      <c r="G31" s="6" t="str">
        <f>VLOOKUP(C31,[2]导入模板!$B$4:$I$28,8,FALSE)</f>
        <v>265</v>
      </c>
      <c r="H31" s="6" t="s">
        <v>16</v>
      </c>
      <c r="I31" s="6" t="s">
        <v>17</v>
      </c>
      <c r="J31" s="6" t="s">
        <v>18</v>
      </c>
    </row>
    <row r="32" spans="1:10">
      <c r="A32" s="9">
        <v>28</v>
      </c>
      <c r="B32" s="7" t="s">
        <v>68</v>
      </c>
      <c r="C32" s="8" t="s">
        <v>69</v>
      </c>
      <c r="D32" s="8" t="s">
        <v>13</v>
      </c>
      <c r="E32" s="7" t="s">
        <v>14</v>
      </c>
      <c r="F32" s="9">
        <v>1500</v>
      </c>
      <c r="G32" s="6" t="str">
        <f>VLOOKUP(C32,[2]导入模板!$B$4:$I$28,8,FALSE)</f>
        <v>265</v>
      </c>
      <c r="H32" s="9" t="s">
        <v>16</v>
      </c>
      <c r="I32" s="9" t="s">
        <v>17</v>
      </c>
      <c r="J32" s="9" t="s">
        <v>18</v>
      </c>
    </row>
    <row r="33" spans="1:10">
      <c r="A33" s="6">
        <v>29</v>
      </c>
      <c r="B33" s="7" t="s">
        <v>70</v>
      </c>
      <c r="C33" s="8" t="s">
        <v>71</v>
      </c>
      <c r="D33" s="8" t="s">
        <v>13</v>
      </c>
      <c r="E33" s="7" t="s">
        <v>14</v>
      </c>
      <c r="F33" s="9">
        <v>1500</v>
      </c>
      <c r="G33" s="6" t="str">
        <f>VLOOKUP(C33,[2]导入模板!$B$4:$I$28,8,FALSE)</f>
        <v>265</v>
      </c>
      <c r="H33" s="6" t="s">
        <v>16</v>
      </c>
      <c r="I33" s="6" t="s">
        <v>17</v>
      </c>
      <c r="J33" s="6" t="s">
        <v>18</v>
      </c>
    </row>
    <row r="34" spans="1:10">
      <c r="A34" s="9">
        <v>30</v>
      </c>
      <c r="B34" s="7" t="s">
        <v>72</v>
      </c>
      <c r="C34" s="8" t="s">
        <v>73</v>
      </c>
      <c r="D34" s="8" t="s">
        <v>74</v>
      </c>
      <c r="E34" s="7" t="s">
        <v>14</v>
      </c>
      <c r="F34" s="9">
        <v>1500</v>
      </c>
      <c r="G34" s="6" t="str">
        <f>VLOOKUP(C34,[2]导入模板!$B$4:$I$28,8,FALSE)</f>
        <v>265</v>
      </c>
      <c r="H34" s="9" t="s">
        <v>16</v>
      </c>
      <c r="I34" s="9" t="s">
        <v>17</v>
      </c>
      <c r="J34" s="9" t="s">
        <v>18</v>
      </c>
    </row>
    <row r="35" spans="1:10">
      <c r="A35" s="6">
        <v>31</v>
      </c>
      <c r="B35" s="7" t="s">
        <v>75</v>
      </c>
      <c r="C35" s="8" t="s">
        <v>76</v>
      </c>
      <c r="D35" s="8" t="s">
        <v>13</v>
      </c>
      <c r="E35" s="7" t="s">
        <v>14</v>
      </c>
      <c r="F35" s="9">
        <v>1500</v>
      </c>
      <c r="G35" s="6"/>
      <c r="H35" s="6" t="s">
        <v>16</v>
      </c>
      <c r="I35" s="6" t="s">
        <v>17</v>
      </c>
      <c r="J35" s="6" t="s">
        <v>18</v>
      </c>
    </row>
    <row r="36" spans="1:10">
      <c r="A36" s="9">
        <v>32</v>
      </c>
      <c r="B36" s="7" t="s">
        <v>77</v>
      </c>
      <c r="C36" s="8" t="s">
        <v>78</v>
      </c>
      <c r="D36" s="8" t="s">
        <v>13</v>
      </c>
      <c r="E36" s="7" t="s">
        <v>14</v>
      </c>
      <c r="F36" s="9">
        <v>1500</v>
      </c>
      <c r="G36" s="6" t="str">
        <f>VLOOKUP(C36,[2]导入模板!$B$4:$I$28,8,FALSE)</f>
        <v>265</v>
      </c>
      <c r="H36" s="9" t="s">
        <v>16</v>
      </c>
      <c r="I36" s="9" t="s">
        <v>17</v>
      </c>
      <c r="J36" s="9" t="s">
        <v>18</v>
      </c>
    </row>
    <row r="37" spans="1:10">
      <c r="A37" s="6">
        <v>33</v>
      </c>
      <c r="B37" s="7" t="s">
        <v>79</v>
      </c>
      <c r="C37" s="8" t="s">
        <v>80</v>
      </c>
      <c r="D37" s="8" t="s">
        <v>13</v>
      </c>
      <c r="E37" s="7" t="s">
        <v>14</v>
      </c>
      <c r="F37" s="9">
        <v>1500</v>
      </c>
      <c r="G37" s="6" t="str">
        <f>VLOOKUP(C37,[2]导入模板!$B$4:$I$28,8,FALSE)</f>
        <v>265</v>
      </c>
      <c r="H37" s="6" t="s">
        <v>16</v>
      </c>
      <c r="I37" s="6" t="s">
        <v>17</v>
      </c>
      <c r="J37" s="6" t="s">
        <v>18</v>
      </c>
    </row>
    <row r="38" spans="1:10">
      <c r="A38" s="9">
        <v>34</v>
      </c>
      <c r="B38" s="7" t="s">
        <v>81</v>
      </c>
      <c r="C38" s="8" t="s">
        <v>82</v>
      </c>
      <c r="D38" s="8" t="s">
        <v>13</v>
      </c>
      <c r="E38" s="7" t="s">
        <v>14</v>
      </c>
      <c r="F38" s="9">
        <v>1500</v>
      </c>
      <c r="G38" s="6" t="str">
        <f>VLOOKUP(C38,[2]导入模板!$B$4:$I$28,8,FALSE)</f>
        <v>265</v>
      </c>
      <c r="H38" s="9" t="s">
        <v>16</v>
      </c>
      <c r="I38" s="9" t="s">
        <v>17</v>
      </c>
      <c r="J38" s="9" t="s">
        <v>18</v>
      </c>
    </row>
    <row r="39" spans="1:10">
      <c r="A39" s="6">
        <v>35</v>
      </c>
      <c r="B39" s="7" t="s">
        <v>83</v>
      </c>
      <c r="C39" s="8" t="s">
        <v>84</v>
      </c>
      <c r="D39" s="8" t="s">
        <v>13</v>
      </c>
      <c r="E39" s="7" t="s">
        <v>14</v>
      </c>
      <c r="F39" s="9">
        <v>1500</v>
      </c>
      <c r="G39" s="6" t="str">
        <f>VLOOKUP(C39,[2]导入模板!$B$4:$I$28,8,FALSE)</f>
        <v>265</v>
      </c>
      <c r="H39" s="6" t="s">
        <v>16</v>
      </c>
      <c r="I39" s="6" t="s">
        <v>17</v>
      </c>
      <c r="J39" s="6" t="s">
        <v>18</v>
      </c>
    </row>
    <row r="40" spans="1:10">
      <c r="A40" s="9">
        <v>36</v>
      </c>
      <c r="B40" s="7" t="s">
        <v>85</v>
      </c>
      <c r="C40" s="8" t="s">
        <v>86</v>
      </c>
      <c r="D40" s="8" t="s">
        <v>13</v>
      </c>
      <c r="E40" s="7" t="s">
        <v>14</v>
      </c>
      <c r="F40" s="9">
        <v>1500</v>
      </c>
      <c r="G40" s="6" t="str">
        <f>VLOOKUP(C40,[2]导入模板!$B$4:$I$28,8,FALSE)</f>
        <v>265</v>
      </c>
      <c r="H40" s="9" t="s">
        <v>16</v>
      </c>
      <c r="I40" s="9" t="s">
        <v>17</v>
      </c>
      <c r="J40" s="9" t="s">
        <v>18</v>
      </c>
    </row>
    <row r="41" spans="1:10">
      <c r="A41" s="6">
        <v>37</v>
      </c>
      <c r="B41" s="7" t="s">
        <v>87</v>
      </c>
      <c r="C41" s="8" t="s">
        <v>88</v>
      </c>
      <c r="D41" s="8" t="s">
        <v>13</v>
      </c>
      <c r="E41" s="7" t="s">
        <v>14</v>
      </c>
      <c r="F41" s="9">
        <v>1500</v>
      </c>
      <c r="G41" s="6" t="str">
        <f>VLOOKUP(C41,[2]导入模板!$B$4:$I$28,8,FALSE)</f>
        <v>265</v>
      </c>
      <c r="H41" s="6" t="s">
        <v>16</v>
      </c>
      <c r="I41" s="6" t="s">
        <v>17</v>
      </c>
      <c r="J41" s="6" t="s">
        <v>18</v>
      </c>
    </row>
    <row r="42" spans="1:10">
      <c r="A42" s="9">
        <v>38</v>
      </c>
      <c r="B42" s="7" t="s">
        <v>89</v>
      </c>
      <c r="C42" s="8" t="s">
        <v>90</v>
      </c>
      <c r="D42" s="8" t="s">
        <v>13</v>
      </c>
      <c r="E42" s="7" t="s">
        <v>14</v>
      </c>
      <c r="F42" s="9">
        <v>1500</v>
      </c>
      <c r="G42" s="6" t="str">
        <f>VLOOKUP(C42,[2]导入模板!$B$4:$I$28,8,FALSE)</f>
        <v>265</v>
      </c>
      <c r="H42" s="9" t="s">
        <v>16</v>
      </c>
      <c r="I42" s="9" t="s">
        <v>17</v>
      </c>
      <c r="J42" s="9" t="s">
        <v>18</v>
      </c>
    </row>
    <row r="43" spans="1:10">
      <c r="A43" s="6">
        <v>39</v>
      </c>
      <c r="B43" s="7" t="s">
        <v>91</v>
      </c>
      <c r="C43" s="8" t="s">
        <v>40</v>
      </c>
      <c r="D43" s="8" t="s">
        <v>13</v>
      </c>
      <c r="E43" s="7" t="s">
        <v>14</v>
      </c>
      <c r="F43" s="9">
        <v>1500</v>
      </c>
      <c r="G43" s="6" t="str">
        <f>VLOOKUP(C43,[2]导入模板!$B$4:$I$28,8,FALSE)</f>
        <v>265</v>
      </c>
      <c r="H43" s="6" t="s">
        <v>16</v>
      </c>
      <c r="I43" s="6" t="s">
        <v>17</v>
      </c>
      <c r="J43" s="6" t="s">
        <v>18</v>
      </c>
    </row>
    <row r="44" spans="1:10">
      <c r="A44" s="9">
        <v>40</v>
      </c>
      <c r="B44" s="7" t="s">
        <v>92</v>
      </c>
      <c r="C44" s="8" t="s">
        <v>93</v>
      </c>
      <c r="D44" s="8" t="s">
        <v>13</v>
      </c>
      <c r="E44" s="7" t="s">
        <v>14</v>
      </c>
      <c r="F44" s="9">
        <v>1500</v>
      </c>
      <c r="G44" s="6" t="str">
        <f>VLOOKUP(C44,[2]导入模板!$B$4:$I$28,8,FALSE)</f>
        <v>265</v>
      </c>
      <c r="H44" s="9" t="s">
        <v>16</v>
      </c>
      <c r="I44" s="9" t="s">
        <v>17</v>
      </c>
      <c r="J44" s="9" t="s">
        <v>18</v>
      </c>
    </row>
    <row r="45" spans="1:10">
      <c r="A45" s="9">
        <v>41</v>
      </c>
      <c r="B45" s="7" t="s">
        <v>94</v>
      </c>
      <c r="C45" s="8" t="s">
        <v>95</v>
      </c>
      <c r="D45" s="8" t="s">
        <v>13</v>
      </c>
      <c r="E45" s="7" t="s">
        <v>14</v>
      </c>
      <c r="F45" s="9">
        <v>1500</v>
      </c>
      <c r="G45" s="9" t="str">
        <f>VLOOKUP(C45,[3]导入模板!$B$4:$I$20,8,FALSE)</f>
        <v>265</v>
      </c>
      <c r="H45" s="9" t="s">
        <v>96</v>
      </c>
      <c r="I45" s="9" t="s">
        <v>97</v>
      </c>
      <c r="J45" s="6" t="s">
        <v>18</v>
      </c>
    </row>
    <row r="46" spans="1:10">
      <c r="A46" s="9">
        <v>42</v>
      </c>
      <c r="B46" s="7" t="s">
        <v>98</v>
      </c>
      <c r="C46" s="8" t="s">
        <v>99</v>
      </c>
      <c r="D46" s="8" t="s">
        <v>13</v>
      </c>
      <c r="E46" s="7" t="s">
        <v>14</v>
      </c>
      <c r="F46" s="9">
        <v>1500</v>
      </c>
      <c r="G46" s="9" t="str">
        <f>VLOOKUP(C46,[3]导入模板!$B$4:$I$20,8,FALSE)</f>
        <v>265</v>
      </c>
      <c r="H46" s="9" t="s">
        <v>96</v>
      </c>
      <c r="I46" s="9" t="s">
        <v>97</v>
      </c>
      <c r="J46" s="9" t="s">
        <v>18</v>
      </c>
    </row>
    <row r="47" spans="1:10">
      <c r="A47" s="9">
        <v>43</v>
      </c>
      <c r="B47" s="7" t="s">
        <v>100</v>
      </c>
      <c r="C47" s="8" t="s">
        <v>101</v>
      </c>
      <c r="D47" s="8" t="s">
        <v>13</v>
      </c>
      <c r="E47" s="7" t="s">
        <v>14</v>
      </c>
      <c r="F47" s="9">
        <v>1500</v>
      </c>
      <c r="G47" s="9"/>
      <c r="H47" s="9" t="s">
        <v>96</v>
      </c>
      <c r="I47" s="9" t="s">
        <v>97</v>
      </c>
      <c r="J47" s="6" t="s">
        <v>18</v>
      </c>
    </row>
    <row r="48" spans="1:10">
      <c r="A48" s="9">
        <v>44</v>
      </c>
      <c r="B48" s="7" t="s">
        <v>102</v>
      </c>
      <c r="C48" s="8" t="s">
        <v>103</v>
      </c>
      <c r="D48" s="8" t="s">
        <v>13</v>
      </c>
      <c r="E48" s="7" t="s">
        <v>14</v>
      </c>
      <c r="F48" s="9">
        <v>1500</v>
      </c>
      <c r="G48" s="9"/>
      <c r="H48" s="9" t="s">
        <v>96</v>
      </c>
      <c r="I48" s="9" t="s">
        <v>97</v>
      </c>
      <c r="J48" s="9" t="s">
        <v>18</v>
      </c>
    </row>
    <row r="49" spans="1:10">
      <c r="A49" s="9">
        <v>45</v>
      </c>
      <c r="B49" s="7" t="s">
        <v>104</v>
      </c>
      <c r="C49" s="8" t="s">
        <v>105</v>
      </c>
      <c r="D49" s="8" t="s">
        <v>106</v>
      </c>
      <c r="E49" s="7" t="s">
        <v>14</v>
      </c>
      <c r="F49" s="9">
        <v>1500</v>
      </c>
      <c r="G49" s="9"/>
      <c r="H49" s="9" t="s">
        <v>96</v>
      </c>
      <c r="I49" s="9" t="s">
        <v>97</v>
      </c>
      <c r="J49" s="6" t="s">
        <v>18</v>
      </c>
    </row>
    <row r="50" spans="1:10">
      <c r="A50" s="9">
        <v>46</v>
      </c>
      <c r="B50" s="7" t="s">
        <v>107</v>
      </c>
      <c r="C50" s="8" t="s">
        <v>108</v>
      </c>
      <c r="D50" s="8" t="s">
        <v>106</v>
      </c>
      <c r="E50" s="7" t="s">
        <v>14</v>
      </c>
      <c r="F50" s="9">
        <v>1500</v>
      </c>
      <c r="G50" s="9"/>
      <c r="H50" s="9" t="s">
        <v>96</v>
      </c>
      <c r="I50" s="9" t="s">
        <v>97</v>
      </c>
      <c r="J50" s="9" t="s">
        <v>18</v>
      </c>
    </row>
    <row r="51" spans="1:10">
      <c r="A51" s="9">
        <v>47</v>
      </c>
      <c r="B51" s="7" t="s">
        <v>109</v>
      </c>
      <c r="C51" s="8" t="s">
        <v>110</v>
      </c>
      <c r="D51" s="8" t="s">
        <v>13</v>
      </c>
      <c r="E51" s="7" t="s">
        <v>14</v>
      </c>
      <c r="F51" s="9">
        <v>1500</v>
      </c>
      <c r="G51" s="9" t="str">
        <f>VLOOKUP(C51,[3]导入模板!$B$4:$I$20,8,FALSE)</f>
        <v>265</v>
      </c>
      <c r="H51" s="9" t="s">
        <v>96</v>
      </c>
      <c r="I51" s="9" t="s">
        <v>97</v>
      </c>
      <c r="J51" s="6" t="s">
        <v>18</v>
      </c>
    </row>
    <row r="52" spans="1:10">
      <c r="A52" s="9">
        <v>48</v>
      </c>
      <c r="B52" s="7" t="s">
        <v>111</v>
      </c>
      <c r="C52" s="8" t="s">
        <v>112</v>
      </c>
      <c r="D52" s="8" t="s">
        <v>13</v>
      </c>
      <c r="E52" s="7" t="s">
        <v>14</v>
      </c>
      <c r="F52" s="9">
        <v>1500</v>
      </c>
      <c r="G52" s="9" t="str">
        <f>VLOOKUP(C52,[3]导入模板!$B$4:$I$20,8,FALSE)</f>
        <v>265</v>
      </c>
      <c r="H52" s="9" t="s">
        <v>96</v>
      </c>
      <c r="I52" s="9" t="s">
        <v>97</v>
      </c>
      <c r="J52" s="9" t="s">
        <v>18</v>
      </c>
    </row>
    <row r="53" spans="1:10">
      <c r="A53" s="9">
        <v>49</v>
      </c>
      <c r="B53" s="7" t="s">
        <v>113</v>
      </c>
      <c r="C53" s="8" t="s">
        <v>114</v>
      </c>
      <c r="D53" s="8" t="s">
        <v>106</v>
      </c>
      <c r="E53" s="7" t="s">
        <v>14</v>
      </c>
      <c r="F53" s="9">
        <v>1500</v>
      </c>
      <c r="G53" s="9" t="str">
        <f>VLOOKUP(C53,[3]导入模板!$B$4:$I$20,8,FALSE)</f>
        <v>265</v>
      </c>
      <c r="H53" s="9" t="s">
        <v>96</v>
      </c>
      <c r="I53" s="9" t="s">
        <v>97</v>
      </c>
      <c r="J53" s="6" t="s">
        <v>18</v>
      </c>
    </row>
    <row r="54" spans="1:10">
      <c r="A54" s="9">
        <v>50</v>
      </c>
      <c r="B54" s="7" t="s">
        <v>115</v>
      </c>
      <c r="C54" s="8" t="s">
        <v>116</v>
      </c>
      <c r="D54" s="8" t="s">
        <v>106</v>
      </c>
      <c r="E54" s="7" t="s">
        <v>14</v>
      </c>
      <c r="F54" s="9">
        <v>1500</v>
      </c>
      <c r="G54" s="9"/>
      <c r="H54" s="9" t="s">
        <v>96</v>
      </c>
      <c r="I54" s="9" t="s">
        <v>97</v>
      </c>
      <c r="J54" s="9" t="s">
        <v>18</v>
      </c>
    </row>
    <row r="55" spans="1:10">
      <c r="A55" s="9">
        <v>51</v>
      </c>
      <c r="B55" s="7" t="s">
        <v>117</v>
      </c>
      <c r="C55" s="8" t="s">
        <v>118</v>
      </c>
      <c r="D55" s="8" t="s">
        <v>106</v>
      </c>
      <c r="E55" s="7" t="s">
        <v>14</v>
      </c>
      <c r="F55" s="9">
        <v>1500</v>
      </c>
      <c r="G55" s="9"/>
      <c r="H55" s="9" t="s">
        <v>96</v>
      </c>
      <c r="I55" s="9" t="s">
        <v>97</v>
      </c>
      <c r="J55" s="6" t="s">
        <v>18</v>
      </c>
    </row>
    <row r="56" spans="1:10">
      <c r="A56" s="9">
        <v>52</v>
      </c>
      <c r="B56" s="7" t="s">
        <v>119</v>
      </c>
      <c r="C56" s="8" t="s">
        <v>120</v>
      </c>
      <c r="D56" s="8" t="s">
        <v>106</v>
      </c>
      <c r="E56" s="7" t="s">
        <v>14</v>
      </c>
      <c r="F56" s="9">
        <v>1500</v>
      </c>
      <c r="G56" s="9"/>
      <c r="H56" s="9" t="s">
        <v>96</v>
      </c>
      <c r="I56" s="9" t="s">
        <v>97</v>
      </c>
      <c r="J56" s="9" t="s">
        <v>18</v>
      </c>
    </row>
    <row r="57" spans="1:10">
      <c r="A57" s="9">
        <v>53</v>
      </c>
      <c r="B57" s="7" t="s">
        <v>121</v>
      </c>
      <c r="C57" s="8" t="s">
        <v>122</v>
      </c>
      <c r="D57" s="8" t="s">
        <v>106</v>
      </c>
      <c r="E57" s="7" t="s">
        <v>14</v>
      </c>
      <c r="F57" s="9">
        <v>1500</v>
      </c>
      <c r="G57" s="9"/>
      <c r="H57" s="9" t="s">
        <v>96</v>
      </c>
      <c r="I57" s="9" t="s">
        <v>97</v>
      </c>
      <c r="J57" s="6" t="s">
        <v>18</v>
      </c>
    </row>
    <row r="58" spans="1:10">
      <c r="A58" s="9">
        <v>54</v>
      </c>
      <c r="B58" s="7" t="s">
        <v>123</v>
      </c>
      <c r="C58" s="8" t="s">
        <v>122</v>
      </c>
      <c r="D58" s="8" t="s">
        <v>106</v>
      </c>
      <c r="E58" s="7" t="s">
        <v>14</v>
      </c>
      <c r="F58" s="9">
        <v>1500</v>
      </c>
      <c r="G58" s="9"/>
      <c r="H58" s="9" t="s">
        <v>96</v>
      </c>
      <c r="I58" s="9" t="s">
        <v>97</v>
      </c>
      <c r="J58" s="9" t="s">
        <v>18</v>
      </c>
    </row>
    <row r="59" spans="1:10">
      <c r="A59" s="9">
        <v>55</v>
      </c>
      <c r="B59" s="7" t="s">
        <v>124</v>
      </c>
      <c r="C59" s="8" t="s">
        <v>125</v>
      </c>
      <c r="D59" s="8" t="s">
        <v>126</v>
      </c>
      <c r="E59" s="7" t="s">
        <v>14</v>
      </c>
      <c r="F59" s="9">
        <v>1500</v>
      </c>
      <c r="G59" s="9"/>
      <c r="H59" s="9" t="s">
        <v>96</v>
      </c>
      <c r="I59" s="9" t="s">
        <v>97</v>
      </c>
      <c r="J59" s="6" t="s">
        <v>18</v>
      </c>
    </row>
    <row r="60" spans="1:10">
      <c r="A60" s="9">
        <v>56</v>
      </c>
      <c r="B60" s="7" t="s">
        <v>127</v>
      </c>
      <c r="C60" s="8" t="s">
        <v>128</v>
      </c>
      <c r="D60" s="8" t="s">
        <v>13</v>
      </c>
      <c r="E60" s="7" t="s">
        <v>14</v>
      </c>
      <c r="F60" s="9">
        <v>1500</v>
      </c>
      <c r="G60" s="9"/>
      <c r="H60" s="9" t="s">
        <v>96</v>
      </c>
      <c r="I60" s="9" t="s">
        <v>97</v>
      </c>
      <c r="J60" s="9" t="s">
        <v>18</v>
      </c>
    </row>
    <row r="61" spans="1:10">
      <c r="A61" s="9">
        <v>57</v>
      </c>
      <c r="B61" s="7" t="s">
        <v>129</v>
      </c>
      <c r="C61" s="8" t="s">
        <v>130</v>
      </c>
      <c r="D61" s="8" t="s">
        <v>13</v>
      </c>
      <c r="E61" s="7" t="s">
        <v>14</v>
      </c>
      <c r="F61" s="9">
        <v>1500</v>
      </c>
      <c r="G61" s="9"/>
      <c r="H61" s="9" t="s">
        <v>96</v>
      </c>
      <c r="I61" s="9" t="s">
        <v>97</v>
      </c>
      <c r="J61" s="6" t="s">
        <v>18</v>
      </c>
    </row>
    <row r="62" spans="1:10">
      <c r="A62" s="9">
        <v>58</v>
      </c>
      <c r="B62" s="7" t="s">
        <v>131</v>
      </c>
      <c r="C62" s="8" t="s">
        <v>132</v>
      </c>
      <c r="D62" s="8" t="s">
        <v>106</v>
      </c>
      <c r="E62" s="7" t="s">
        <v>14</v>
      </c>
      <c r="F62" s="9">
        <v>1500</v>
      </c>
      <c r="G62" s="9" t="str">
        <f>VLOOKUP(C62,[3]导入模板!$B$4:$I$20,8,FALSE)</f>
        <v>265</v>
      </c>
      <c r="H62" s="9" t="s">
        <v>96</v>
      </c>
      <c r="I62" s="9" t="s">
        <v>97</v>
      </c>
      <c r="J62" s="9" t="s">
        <v>18</v>
      </c>
    </row>
    <row r="63" spans="1:10">
      <c r="A63" s="9">
        <v>59</v>
      </c>
      <c r="B63" s="7" t="s">
        <v>133</v>
      </c>
      <c r="C63" s="8" t="s">
        <v>134</v>
      </c>
      <c r="D63" s="8" t="s">
        <v>106</v>
      </c>
      <c r="E63" s="7" t="s">
        <v>14</v>
      </c>
      <c r="F63" s="9">
        <v>1500</v>
      </c>
      <c r="G63" s="9"/>
      <c r="H63" s="9" t="s">
        <v>96</v>
      </c>
      <c r="I63" s="9" t="s">
        <v>97</v>
      </c>
      <c r="J63" s="6" t="s">
        <v>18</v>
      </c>
    </row>
    <row r="64" spans="1:10">
      <c r="A64" s="9">
        <v>60</v>
      </c>
      <c r="B64" s="7" t="s">
        <v>135</v>
      </c>
      <c r="C64" s="8" t="s">
        <v>136</v>
      </c>
      <c r="D64" s="8" t="s">
        <v>13</v>
      </c>
      <c r="E64" s="7" t="s">
        <v>14</v>
      </c>
      <c r="F64" s="9">
        <v>1500</v>
      </c>
      <c r="G64" s="9" t="str">
        <f>VLOOKUP(C64,[3]导入模板!$B$4:$I$20,8,FALSE)</f>
        <v>265</v>
      </c>
      <c r="H64" s="9" t="s">
        <v>96</v>
      </c>
      <c r="I64" s="9" t="s">
        <v>97</v>
      </c>
      <c r="J64" s="9" t="s">
        <v>18</v>
      </c>
    </row>
    <row r="65" spans="1:10">
      <c r="A65" s="9">
        <v>61</v>
      </c>
      <c r="B65" s="7" t="s">
        <v>137</v>
      </c>
      <c r="C65" s="8" t="s">
        <v>138</v>
      </c>
      <c r="D65" s="8" t="s">
        <v>13</v>
      </c>
      <c r="E65" s="7" t="s">
        <v>14</v>
      </c>
      <c r="F65" s="9">
        <v>1500</v>
      </c>
      <c r="G65" s="9"/>
      <c r="H65" s="9" t="s">
        <v>96</v>
      </c>
      <c r="I65" s="9" t="s">
        <v>97</v>
      </c>
      <c r="J65" s="6" t="s">
        <v>18</v>
      </c>
    </row>
    <row r="66" spans="1:10">
      <c r="A66" s="9">
        <v>62</v>
      </c>
      <c r="B66" s="7" t="s">
        <v>139</v>
      </c>
      <c r="C66" s="8" t="s">
        <v>140</v>
      </c>
      <c r="D66" s="8" t="s">
        <v>13</v>
      </c>
      <c r="E66" s="7" t="s">
        <v>14</v>
      </c>
      <c r="F66" s="9">
        <v>1500</v>
      </c>
      <c r="G66" s="9"/>
      <c r="H66" s="9" t="s">
        <v>96</v>
      </c>
      <c r="I66" s="9" t="s">
        <v>97</v>
      </c>
      <c r="J66" s="9" t="s">
        <v>18</v>
      </c>
    </row>
    <row r="67" spans="1:10">
      <c r="A67" s="9">
        <v>63</v>
      </c>
      <c r="B67" s="7" t="s">
        <v>141</v>
      </c>
      <c r="C67" s="8" t="s">
        <v>105</v>
      </c>
      <c r="D67" s="8" t="s">
        <v>13</v>
      </c>
      <c r="E67" s="7" t="s">
        <v>14</v>
      </c>
      <c r="F67" s="9">
        <v>1500</v>
      </c>
      <c r="G67" s="9"/>
      <c r="H67" s="9" t="s">
        <v>96</v>
      </c>
      <c r="I67" s="9" t="s">
        <v>97</v>
      </c>
      <c r="J67" s="6" t="s">
        <v>18</v>
      </c>
    </row>
    <row r="68" spans="1:10">
      <c r="A68" s="9">
        <v>64</v>
      </c>
      <c r="B68" s="7" t="s">
        <v>142</v>
      </c>
      <c r="C68" s="8" t="s">
        <v>143</v>
      </c>
      <c r="D68" s="8" t="s">
        <v>13</v>
      </c>
      <c r="E68" s="7" t="s">
        <v>14</v>
      </c>
      <c r="F68" s="9">
        <v>1500</v>
      </c>
      <c r="G68" s="9"/>
      <c r="H68" s="9" t="s">
        <v>96</v>
      </c>
      <c r="I68" s="9" t="s">
        <v>97</v>
      </c>
      <c r="J68" s="9" t="s">
        <v>18</v>
      </c>
    </row>
    <row r="69" spans="1:10">
      <c r="A69" s="9">
        <v>65</v>
      </c>
      <c r="B69" s="7" t="s">
        <v>144</v>
      </c>
      <c r="C69" s="8" t="s">
        <v>145</v>
      </c>
      <c r="D69" s="8" t="s">
        <v>106</v>
      </c>
      <c r="E69" s="7" t="s">
        <v>14</v>
      </c>
      <c r="F69" s="9">
        <v>1500</v>
      </c>
      <c r="G69" s="9"/>
      <c r="H69" s="9" t="s">
        <v>96</v>
      </c>
      <c r="I69" s="9" t="s">
        <v>97</v>
      </c>
      <c r="J69" s="6" t="s">
        <v>18</v>
      </c>
    </row>
    <row r="70" spans="1:10">
      <c r="A70" s="9">
        <v>66</v>
      </c>
      <c r="B70" s="7" t="s">
        <v>146</v>
      </c>
      <c r="C70" s="8" t="s">
        <v>132</v>
      </c>
      <c r="D70" s="8" t="s">
        <v>126</v>
      </c>
      <c r="E70" s="7" t="s">
        <v>14</v>
      </c>
      <c r="F70" s="9">
        <v>1500</v>
      </c>
      <c r="G70" s="9"/>
      <c r="H70" s="9" t="s">
        <v>96</v>
      </c>
      <c r="I70" s="9" t="s">
        <v>97</v>
      </c>
      <c r="J70" s="9" t="s">
        <v>18</v>
      </c>
    </row>
    <row r="71" spans="1:10">
      <c r="A71" s="9">
        <v>67</v>
      </c>
      <c r="B71" s="7" t="s">
        <v>147</v>
      </c>
      <c r="C71" s="8" t="s">
        <v>148</v>
      </c>
      <c r="D71" s="8" t="s">
        <v>106</v>
      </c>
      <c r="E71" s="7" t="s">
        <v>14</v>
      </c>
      <c r="F71" s="9">
        <v>1500</v>
      </c>
      <c r="G71" s="9"/>
      <c r="H71" s="9" t="s">
        <v>96</v>
      </c>
      <c r="I71" s="9" t="s">
        <v>97</v>
      </c>
      <c r="J71" s="6" t="s">
        <v>18</v>
      </c>
    </row>
    <row r="72" spans="1:10">
      <c r="A72" s="9">
        <v>68</v>
      </c>
      <c r="B72" s="7" t="s">
        <v>149</v>
      </c>
      <c r="C72" s="8" t="s">
        <v>105</v>
      </c>
      <c r="D72" s="8" t="s">
        <v>106</v>
      </c>
      <c r="E72" s="7" t="s">
        <v>14</v>
      </c>
      <c r="F72" s="9">
        <v>1500</v>
      </c>
      <c r="G72" s="9" t="str">
        <f>VLOOKUP(C72,[3]导入模板!$B$4:$I$20,8,FALSE)</f>
        <v>265</v>
      </c>
      <c r="H72" s="9" t="s">
        <v>96</v>
      </c>
      <c r="I72" s="9" t="s">
        <v>97</v>
      </c>
      <c r="J72" s="9" t="s">
        <v>18</v>
      </c>
    </row>
    <row r="73" spans="1:10">
      <c r="A73" s="9">
        <v>69</v>
      </c>
      <c r="B73" s="7" t="s">
        <v>150</v>
      </c>
      <c r="C73" s="8" t="s">
        <v>151</v>
      </c>
      <c r="D73" s="8" t="s">
        <v>106</v>
      </c>
      <c r="E73" s="7" t="s">
        <v>14</v>
      </c>
      <c r="F73" s="9">
        <v>1500</v>
      </c>
      <c r="G73" s="9" t="str">
        <f>VLOOKUP(C73,[3]导入模板!$B$4:$I$20,8,FALSE)</f>
        <v>265</v>
      </c>
      <c r="H73" s="9" t="s">
        <v>96</v>
      </c>
      <c r="I73" s="9" t="s">
        <v>97</v>
      </c>
      <c r="J73" s="6" t="s">
        <v>18</v>
      </c>
    </row>
    <row r="74" spans="1:10">
      <c r="A74" s="9">
        <v>70</v>
      </c>
      <c r="B74" s="7" t="s">
        <v>152</v>
      </c>
      <c r="C74" s="8" t="s">
        <v>122</v>
      </c>
      <c r="D74" s="8" t="s">
        <v>106</v>
      </c>
      <c r="E74" s="7" t="s">
        <v>14</v>
      </c>
      <c r="F74" s="9">
        <v>1500</v>
      </c>
      <c r="G74" s="9"/>
      <c r="H74" s="9" t="s">
        <v>96</v>
      </c>
      <c r="I74" s="9" t="s">
        <v>97</v>
      </c>
      <c r="J74" s="9" t="s">
        <v>18</v>
      </c>
    </row>
    <row r="75" spans="1:10">
      <c r="A75" s="9">
        <v>71</v>
      </c>
      <c r="B75" s="7" t="s">
        <v>153</v>
      </c>
      <c r="C75" s="8" t="s">
        <v>154</v>
      </c>
      <c r="D75" s="8" t="s">
        <v>126</v>
      </c>
      <c r="E75" s="7" t="s">
        <v>14</v>
      </c>
      <c r="F75" s="9">
        <v>1500</v>
      </c>
      <c r="G75" s="9"/>
      <c r="H75" s="9" t="s">
        <v>96</v>
      </c>
      <c r="I75" s="9" t="s">
        <v>97</v>
      </c>
      <c r="J75" s="6" t="s">
        <v>18</v>
      </c>
    </row>
    <row r="76" spans="1:10">
      <c r="A76" s="9">
        <v>72</v>
      </c>
      <c r="B76" s="7" t="s">
        <v>155</v>
      </c>
      <c r="C76" s="8" t="s">
        <v>128</v>
      </c>
      <c r="D76" s="8" t="s">
        <v>106</v>
      </c>
      <c r="E76" s="7" t="s">
        <v>14</v>
      </c>
      <c r="F76" s="9">
        <v>1500</v>
      </c>
      <c r="G76" s="9"/>
      <c r="H76" s="9" t="s">
        <v>96</v>
      </c>
      <c r="I76" s="9" t="s">
        <v>97</v>
      </c>
      <c r="J76" s="9" t="s">
        <v>18</v>
      </c>
    </row>
    <row r="77" spans="1:10">
      <c r="A77" s="9">
        <v>73</v>
      </c>
      <c r="B77" s="7" t="s">
        <v>156</v>
      </c>
      <c r="C77" s="8" t="s">
        <v>157</v>
      </c>
      <c r="D77" s="8" t="s">
        <v>13</v>
      </c>
      <c r="E77" s="7" t="s">
        <v>14</v>
      </c>
      <c r="F77" s="9">
        <v>1500</v>
      </c>
      <c r="G77" s="9" t="str">
        <f>VLOOKUP(C77,[3]导入模板!$B$4:$I$20,8,FALSE)</f>
        <v>265</v>
      </c>
      <c r="H77" s="9" t="s">
        <v>96</v>
      </c>
      <c r="I77" s="9" t="s">
        <v>97</v>
      </c>
      <c r="J77" s="6" t="s">
        <v>18</v>
      </c>
    </row>
    <row r="78" spans="1:10">
      <c r="A78" s="9">
        <v>74</v>
      </c>
      <c r="B78" s="7" t="s">
        <v>158</v>
      </c>
      <c r="C78" s="8" t="s">
        <v>159</v>
      </c>
      <c r="D78" s="8" t="s">
        <v>13</v>
      </c>
      <c r="E78" s="7" t="s">
        <v>14</v>
      </c>
      <c r="F78" s="9">
        <v>1500</v>
      </c>
      <c r="G78" s="9" t="str">
        <f>VLOOKUP(C78,[3]导入模板!$B$4:$I$20,8,FALSE)</f>
        <v>265</v>
      </c>
      <c r="H78" s="9" t="s">
        <v>96</v>
      </c>
      <c r="I78" s="9" t="s">
        <v>97</v>
      </c>
      <c r="J78" s="9" t="s">
        <v>18</v>
      </c>
    </row>
    <row r="79" spans="1:10">
      <c r="A79" s="9">
        <v>75</v>
      </c>
      <c r="B79" s="7" t="s">
        <v>160</v>
      </c>
      <c r="C79" s="8" t="s">
        <v>161</v>
      </c>
      <c r="D79" s="8" t="s">
        <v>13</v>
      </c>
      <c r="E79" s="7" t="s">
        <v>14</v>
      </c>
      <c r="F79" s="9">
        <v>1500</v>
      </c>
      <c r="G79" s="9" t="str">
        <f>VLOOKUP(C79,[3]导入模板!$B$4:$I$20,8,FALSE)</f>
        <v>265</v>
      </c>
      <c r="H79" s="9" t="s">
        <v>96</v>
      </c>
      <c r="I79" s="9" t="s">
        <v>97</v>
      </c>
      <c r="J79" s="6" t="s">
        <v>18</v>
      </c>
    </row>
    <row r="80" spans="1:10">
      <c r="A80" s="9">
        <v>76</v>
      </c>
      <c r="B80" s="7" t="s">
        <v>162</v>
      </c>
      <c r="C80" s="8" t="s">
        <v>132</v>
      </c>
      <c r="D80" s="8" t="s">
        <v>106</v>
      </c>
      <c r="E80" s="7" t="s">
        <v>14</v>
      </c>
      <c r="F80" s="9">
        <v>1500</v>
      </c>
      <c r="G80" s="9"/>
      <c r="H80" s="9" t="s">
        <v>96</v>
      </c>
      <c r="I80" s="9" t="s">
        <v>97</v>
      </c>
      <c r="J80" s="9" t="s">
        <v>18</v>
      </c>
    </row>
    <row r="81" spans="1:10">
      <c r="A81" s="9">
        <v>77</v>
      </c>
      <c r="B81" s="7" t="s">
        <v>163</v>
      </c>
      <c r="C81" s="8" t="s">
        <v>164</v>
      </c>
      <c r="D81" s="8" t="s">
        <v>106</v>
      </c>
      <c r="E81" s="7" t="s">
        <v>14</v>
      </c>
      <c r="F81" s="9">
        <v>1500</v>
      </c>
      <c r="G81" s="9" t="str">
        <f>VLOOKUP(C81,[3]导入模板!$B$4:$I$20,8,FALSE)</f>
        <v>265</v>
      </c>
      <c r="H81" s="9" t="s">
        <v>96</v>
      </c>
      <c r="I81" s="9" t="s">
        <v>97</v>
      </c>
      <c r="J81" s="6" t="s">
        <v>18</v>
      </c>
    </row>
    <row r="82" spans="1:10">
      <c r="A82" s="9">
        <v>78</v>
      </c>
      <c r="B82" s="7" t="s">
        <v>165</v>
      </c>
      <c r="C82" s="8" t="s">
        <v>166</v>
      </c>
      <c r="D82" s="8" t="s">
        <v>13</v>
      </c>
      <c r="E82" s="7" t="s">
        <v>14</v>
      </c>
      <c r="F82" s="9">
        <v>1500</v>
      </c>
      <c r="G82" s="9"/>
      <c r="H82" s="9" t="s">
        <v>96</v>
      </c>
      <c r="I82" s="9" t="s">
        <v>97</v>
      </c>
      <c r="J82" s="9" t="s">
        <v>18</v>
      </c>
    </row>
    <row r="83" spans="1:10">
      <c r="A83" s="9">
        <v>79</v>
      </c>
      <c r="B83" s="7" t="s">
        <v>167</v>
      </c>
      <c r="C83" s="8" t="s">
        <v>168</v>
      </c>
      <c r="D83" s="8" t="s">
        <v>106</v>
      </c>
      <c r="E83" s="7" t="s">
        <v>14</v>
      </c>
      <c r="F83" s="9">
        <v>1500</v>
      </c>
      <c r="G83" s="9"/>
      <c r="H83" s="9" t="s">
        <v>96</v>
      </c>
      <c r="I83" s="9" t="s">
        <v>97</v>
      </c>
      <c r="J83" s="6" t="s">
        <v>18</v>
      </c>
    </row>
    <row r="84" spans="1:10">
      <c r="A84" s="9">
        <v>80</v>
      </c>
      <c r="B84" s="7" t="s">
        <v>169</v>
      </c>
      <c r="C84" s="8" t="s">
        <v>170</v>
      </c>
      <c r="D84" s="8" t="s">
        <v>106</v>
      </c>
      <c r="E84" s="7" t="s">
        <v>14</v>
      </c>
      <c r="F84" s="9">
        <v>1500</v>
      </c>
      <c r="G84" s="9"/>
      <c r="H84" s="9" t="s">
        <v>96</v>
      </c>
      <c r="I84" s="9" t="s">
        <v>97</v>
      </c>
      <c r="J84" s="9" t="s">
        <v>18</v>
      </c>
    </row>
    <row r="85" spans="1:10">
      <c r="A85" s="9">
        <v>81</v>
      </c>
      <c r="B85" s="7" t="s">
        <v>171</v>
      </c>
      <c r="C85" s="8" t="s">
        <v>172</v>
      </c>
      <c r="D85" s="8" t="s">
        <v>13</v>
      </c>
      <c r="E85" s="7" t="s">
        <v>14</v>
      </c>
      <c r="F85" s="9">
        <v>1500</v>
      </c>
      <c r="G85" s="9"/>
      <c r="H85" s="9" t="s">
        <v>96</v>
      </c>
      <c r="I85" s="9" t="s">
        <v>97</v>
      </c>
      <c r="J85" s="6" t="s">
        <v>18</v>
      </c>
    </row>
    <row r="86" spans="1:10">
      <c r="A86" s="9">
        <v>82</v>
      </c>
      <c r="B86" s="7" t="s">
        <v>173</v>
      </c>
      <c r="C86" s="8" t="s">
        <v>105</v>
      </c>
      <c r="D86" s="8" t="s">
        <v>13</v>
      </c>
      <c r="E86" s="7" t="s">
        <v>14</v>
      </c>
      <c r="F86" s="9">
        <v>1500</v>
      </c>
      <c r="G86" s="9"/>
      <c r="H86" s="9" t="s">
        <v>96</v>
      </c>
      <c r="I86" s="9" t="s">
        <v>97</v>
      </c>
      <c r="J86" s="9" t="s">
        <v>18</v>
      </c>
    </row>
    <row r="87" spans="1:10">
      <c r="A87" s="9">
        <v>83</v>
      </c>
      <c r="B87" s="7" t="s">
        <v>174</v>
      </c>
      <c r="C87" s="8" t="s">
        <v>175</v>
      </c>
      <c r="D87" s="8" t="s">
        <v>13</v>
      </c>
      <c r="E87" s="7" t="s">
        <v>14</v>
      </c>
      <c r="F87" s="9">
        <v>1500</v>
      </c>
      <c r="G87" s="9"/>
      <c r="H87" s="9" t="s">
        <v>96</v>
      </c>
      <c r="I87" s="9" t="s">
        <v>97</v>
      </c>
      <c r="J87" s="6" t="s">
        <v>18</v>
      </c>
    </row>
    <row r="88" spans="1:10">
      <c r="A88" s="9">
        <v>84</v>
      </c>
      <c r="B88" s="7" t="s">
        <v>176</v>
      </c>
      <c r="C88" s="8" t="s">
        <v>177</v>
      </c>
      <c r="D88" s="8" t="s">
        <v>106</v>
      </c>
      <c r="E88" s="7" t="s">
        <v>14</v>
      </c>
      <c r="F88" s="9">
        <v>1500</v>
      </c>
      <c r="G88" s="9"/>
      <c r="H88" s="9" t="s">
        <v>96</v>
      </c>
      <c r="I88" s="9" t="s">
        <v>97</v>
      </c>
      <c r="J88" s="9" t="s">
        <v>18</v>
      </c>
    </row>
    <row r="89" spans="1:10">
      <c r="A89" s="9">
        <v>85</v>
      </c>
      <c r="B89" s="7" t="s">
        <v>178</v>
      </c>
      <c r="C89" s="8" t="s">
        <v>179</v>
      </c>
      <c r="D89" s="8" t="s">
        <v>106</v>
      </c>
      <c r="E89" s="7" t="s">
        <v>14</v>
      </c>
      <c r="F89" s="9">
        <v>1500</v>
      </c>
      <c r="G89" s="9"/>
      <c r="H89" s="9" t="s">
        <v>96</v>
      </c>
      <c r="I89" s="9" t="s">
        <v>97</v>
      </c>
      <c r="J89" s="6" t="s">
        <v>18</v>
      </c>
    </row>
    <row r="90" spans="1:10">
      <c r="A90" s="9">
        <v>86</v>
      </c>
      <c r="B90" s="7" t="s">
        <v>180</v>
      </c>
      <c r="C90" s="8" t="s">
        <v>181</v>
      </c>
      <c r="D90" s="8" t="s">
        <v>13</v>
      </c>
      <c r="E90" s="7" t="s">
        <v>14</v>
      </c>
      <c r="F90" s="9">
        <v>1500</v>
      </c>
      <c r="G90" s="9"/>
      <c r="H90" s="9" t="s">
        <v>96</v>
      </c>
      <c r="I90" s="9" t="s">
        <v>97</v>
      </c>
      <c r="J90" s="9" t="s">
        <v>18</v>
      </c>
    </row>
    <row r="91" spans="1:10">
      <c r="A91" s="9">
        <v>87</v>
      </c>
      <c r="B91" s="7" t="s">
        <v>182</v>
      </c>
      <c r="C91" s="8" t="s">
        <v>183</v>
      </c>
      <c r="D91" s="8" t="s">
        <v>13</v>
      </c>
      <c r="E91" s="7" t="s">
        <v>14</v>
      </c>
      <c r="F91" s="9">
        <v>1500</v>
      </c>
      <c r="G91" s="9"/>
      <c r="H91" s="9" t="s">
        <v>96</v>
      </c>
      <c r="I91" s="9" t="s">
        <v>97</v>
      </c>
      <c r="J91" s="6" t="s">
        <v>18</v>
      </c>
    </row>
    <row r="92" spans="1:10">
      <c r="A92" s="9">
        <v>88</v>
      </c>
      <c r="B92" s="7" t="s">
        <v>184</v>
      </c>
      <c r="C92" s="8" t="s">
        <v>185</v>
      </c>
      <c r="D92" s="8" t="s">
        <v>13</v>
      </c>
      <c r="E92" s="7" t="s">
        <v>14</v>
      </c>
      <c r="F92" s="9">
        <v>1500</v>
      </c>
      <c r="G92" s="9" t="str">
        <f>VLOOKUP(C92,[3]导入模板!$B$4:$I$20,8,FALSE)</f>
        <v>265</v>
      </c>
      <c r="H92" s="9" t="s">
        <v>96</v>
      </c>
      <c r="I92" s="9" t="s">
        <v>97</v>
      </c>
      <c r="J92" s="9" t="s">
        <v>18</v>
      </c>
    </row>
    <row r="93" spans="1:10">
      <c r="A93" s="9">
        <v>89</v>
      </c>
      <c r="B93" s="7" t="s">
        <v>186</v>
      </c>
      <c r="C93" s="8" t="s">
        <v>187</v>
      </c>
      <c r="D93" s="8" t="s">
        <v>13</v>
      </c>
      <c r="E93" s="7" t="s">
        <v>14</v>
      </c>
      <c r="F93" s="9">
        <v>1500</v>
      </c>
      <c r="G93" s="9" t="str">
        <f>VLOOKUP(C93,[3]导入模板!$B$4:$I$20,8,FALSE)</f>
        <v>265</v>
      </c>
      <c r="H93" s="9" t="s">
        <v>96</v>
      </c>
      <c r="I93" s="9" t="s">
        <v>97</v>
      </c>
      <c r="J93" s="6" t="s">
        <v>18</v>
      </c>
    </row>
    <row r="94" spans="1:10">
      <c r="A94" s="9">
        <v>90</v>
      </c>
      <c r="B94" s="7" t="s">
        <v>188</v>
      </c>
      <c r="C94" s="8" t="s">
        <v>175</v>
      </c>
      <c r="D94" s="8" t="s">
        <v>106</v>
      </c>
      <c r="E94" s="7" t="s">
        <v>14</v>
      </c>
      <c r="F94" s="9">
        <v>1500</v>
      </c>
      <c r="G94" s="9"/>
      <c r="H94" s="9" t="s">
        <v>96</v>
      </c>
      <c r="I94" s="9" t="s">
        <v>97</v>
      </c>
      <c r="J94" s="9" t="s">
        <v>18</v>
      </c>
    </row>
    <row r="95" spans="1:10">
      <c r="A95" s="9">
        <v>91</v>
      </c>
      <c r="B95" s="7" t="s">
        <v>189</v>
      </c>
      <c r="C95" s="8" t="s">
        <v>114</v>
      </c>
      <c r="D95" s="8" t="s">
        <v>106</v>
      </c>
      <c r="E95" s="7" t="s">
        <v>14</v>
      </c>
      <c r="F95" s="9">
        <v>1500</v>
      </c>
      <c r="G95" s="9"/>
      <c r="H95" s="9" t="s">
        <v>96</v>
      </c>
      <c r="I95" s="9" t="s">
        <v>97</v>
      </c>
      <c r="J95" s="6" t="s">
        <v>18</v>
      </c>
    </row>
    <row r="96" spans="1:10">
      <c r="A96" s="9">
        <v>92</v>
      </c>
      <c r="B96" s="7" t="s">
        <v>190</v>
      </c>
      <c r="C96" s="8" t="s">
        <v>191</v>
      </c>
      <c r="D96" s="8" t="s">
        <v>13</v>
      </c>
      <c r="E96" s="7" t="s">
        <v>14</v>
      </c>
      <c r="F96" s="9">
        <v>1500</v>
      </c>
      <c r="G96" s="9"/>
      <c r="H96" s="9" t="s">
        <v>96</v>
      </c>
      <c r="I96" s="9" t="s">
        <v>97</v>
      </c>
      <c r="J96" s="9" t="s">
        <v>18</v>
      </c>
    </row>
    <row r="97" spans="1:10">
      <c r="A97" s="9">
        <v>93</v>
      </c>
      <c r="B97" s="7" t="s">
        <v>192</v>
      </c>
      <c r="C97" s="8" t="s">
        <v>193</v>
      </c>
      <c r="D97" s="8" t="s">
        <v>106</v>
      </c>
      <c r="E97" s="7" t="s">
        <v>14</v>
      </c>
      <c r="F97" s="9">
        <v>1500</v>
      </c>
      <c r="G97" s="9"/>
      <c r="H97" s="9" t="s">
        <v>96</v>
      </c>
      <c r="I97" s="9" t="s">
        <v>97</v>
      </c>
      <c r="J97" s="6" t="s">
        <v>18</v>
      </c>
    </row>
    <row r="98" spans="1:10">
      <c r="A98" s="9">
        <v>94</v>
      </c>
      <c r="B98" s="7" t="s">
        <v>194</v>
      </c>
      <c r="C98" s="8" t="s">
        <v>195</v>
      </c>
      <c r="D98" s="8" t="s">
        <v>13</v>
      </c>
      <c r="E98" s="7" t="s">
        <v>14</v>
      </c>
      <c r="F98" s="9">
        <v>1500</v>
      </c>
      <c r="G98" s="9"/>
      <c r="H98" s="9" t="s">
        <v>96</v>
      </c>
      <c r="I98" s="9" t="s">
        <v>97</v>
      </c>
      <c r="J98" s="9" t="s">
        <v>18</v>
      </c>
    </row>
    <row r="99" spans="1:10">
      <c r="A99" s="9">
        <v>95</v>
      </c>
      <c r="B99" s="7" t="s">
        <v>196</v>
      </c>
      <c r="C99" s="8" t="s">
        <v>197</v>
      </c>
      <c r="D99" s="8" t="s">
        <v>13</v>
      </c>
      <c r="E99" s="7" t="s">
        <v>14</v>
      </c>
      <c r="F99" s="9">
        <v>1500</v>
      </c>
      <c r="G99" s="9"/>
      <c r="H99" s="9" t="s">
        <v>96</v>
      </c>
      <c r="I99" s="9" t="s">
        <v>97</v>
      </c>
      <c r="J99" s="6" t="s">
        <v>18</v>
      </c>
    </row>
    <row r="100" spans="1:10">
      <c r="A100" s="9">
        <v>96</v>
      </c>
      <c r="B100" s="7" t="s">
        <v>198</v>
      </c>
      <c r="C100" s="8" t="s">
        <v>132</v>
      </c>
      <c r="D100" s="8" t="s">
        <v>126</v>
      </c>
      <c r="E100" s="7" t="s">
        <v>14</v>
      </c>
      <c r="F100" s="9">
        <v>1500</v>
      </c>
      <c r="G100" s="9"/>
      <c r="H100" s="9" t="s">
        <v>96</v>
      </c>
      <c r="I100" s="9" t="s">
        <v>97</v>
      </c>
      <c r="J100" s="9" t="s">
        <v>18</v>
      </c>
    </row>
    <row r="101" spans="1:10">
      <c r="A101" s="9">
        <v>97</v>
      </c>
      <c r="B101" s="7" t="s">
        <v>199</v>
      </c>
      <c r="C101" s="8" t="s">
        <v>200</v>
      </c>
      <c r="D101" s="8" t="s">
        <v>126</v>
      </c>
      <c r="E101" s="7" t="s">
        <v>14</v>
      </c>
      <c r="F101" s="9">
        <v>1500</v>
      </c>
      <c r="G101" s="9" t="str">
        <f>VLOOKUP(C101,[3]导入模板!$B$4:$I$20,8,FALSE)</f>
        <v>265</v>
      </c>
      <c r="H101" s="9" t="s">
        <v>96</v>
      </c>
      <c r="I101" s="9" t="s">
        <v>97</v>
      </c>
      <c r="J101" s="6" t="s">
        <v>18</v>
      </c>
    </row>
    <row r="102" spans="1:10">
      <c r="A102" s="9">
        <v>98</v>
      </c>
      <c r="B102" s="7" t="s">
        <v>201</v>
      </c>
      <c r="C102" s="8" t="s">
        <v>202</v>
      </c>
      <c r="D102" s="8" t="s">
        <v>106</v>
      </c>
      <c r="E102" s="7" t="s">
        <v>14</v>
      </c>
      <c r="F102" s="9">
        <v>1500</v>
      </c>
      <c r="G102" s="9"/>
      <c r="H102" s="9" t="s">
        <v>96</v>
      </c>
      <c r="I102" s="9" t="s">
        <v>97</v>
      </c>
      <c r="J102" s="9" t="s">
        <v>18</v>
      </c>
    </row>
    <row r="103" spans="1:10">
      <c r="A103" s="9">
        <v>99</v>
      </c>
      <c r="B103" s="7" t="s">
        <v>203</v>
      </c>
      <c r="C103" s="8" t="s">
        <v>204</v>
      </c>
      <c r="D103" s="8" t="s">
        <v>13</v>
      </c>
      <c r="E103" s="7" t="s">
        <v>14</v>
      </c>
      <c r="F103" s="9">
        <v>1500</v>
      </c>
      <c r="G103" s="9"/>
      <c r="H103" s="9" t="s">
        <v>96</v>
      </c>
      <c r="I103" s="9" t="s">
        <v>97</v>
      </c>
      <c r="J103" s="6" t="s">
        <v>18</v>
      </c>
    </row>
    <row r="104" spans="1:10">
      <c r="A104" s="9">
        <v>100</v>
      </c>
      <c r="B104" s="7" t="s">
        <v>205</v>
      </c>
      <c r="C104" s="8" t="s">
        <v>206</v>
      </c>
      <c r="D104" s="8" t="s">
        <v>106</v>
      </c>
      <c r="E104" s="7" t="s">
        <v>14</v>
      </c>
      <c r="F104" s="9">
        <v>1500</v>
      </c>
      <c r="G104" s="9"/>
      <c r="H104" s="9" t="s">
        <v>96</v>
      </c>
      <c r="I104" s="9" t="s">
        <v>97</v>
      </c>
      <c r="J104" s="9" t="s">
        <v>18</v>
      </c>
    </row>
    <row r="105" spans="1:10">
      <c r="A105" s="9">
        <v>101</v>
      </c>
      <c r="B105" s="7" t="s">
        <v>207</v>
      </c>
      <c r="C105" s="8" t="s">
        <v>208</v>
      </c>
      <c r="D105" s="8" t="s">
        <v>13</v>
      </c>
      <c r="E105" s="7" t="s">
        <v>14</v>
      </c>
      <c r="F105" s="9">
        <v>1500</v>
      </c>
      <c r="G105" s="9" t="str">
        <f>VLOOKUP(C105,[3]导入模板!$B$4:$I$20,8,FALSE)</f>
        <v>265</v>
      </c>
      <c r="H105" s="9" t="s">
        <v>96</v>
      </c>
      <c r="I105" s="9" t="s">
        <v>97</v>
      </c>
      <c r="J105" s="6" t="s">
        <v>18</v>
      </c>
    </row>
    <row r="106" spans="1:10">
      <c r="A106" s="9">
        <v>102</v>
      </c>
      <c r="B106" s="7" t="s">
        <v>209</v>
      </c>
      <c r="C106" s="8" t="s">
        <v>210</v>
      </c>
      <c r="D106" s="8" t="s">
        <v>13</v>
      </c>
      <c r="E106" s="7" t="s">
        <v>14</v>
      </c>
      <c r="F106" s="9">
        <v>1500</v>
      </c>
      <c r="G106" s="9"/>
      <c r="H106" s="9" t="s">
        <v>96</v>
      </c>
      <c r="I106" s="9" t="s">
        <v>97</v>
      </c>
      <c r="J106" s="9" t="s">
        <v>18</v>
      </c>
    </row>
    <row r="107" spans="1:10">
      <c r="A107" s="9">
        <v>103</v>
      </c>
      <c r="B107" s="7" t="s">
        <v>211</v>
      </c>
      <c r="C107" s="8" t="s">
        <v>193</v>
      </c>
      <c r="D107" s="8" t="s">
        <v>13</v>
      </c>
      <c r="E107" s="7" t="s">
        <v>14</v>
      </c>
      <c r="F107" s="9">
        <v>1500</v>
      </c>
      <c r="G107" s="9"/>
      <c r="H107" s="9" t="s">
        <v>96</v>
      </c>
      <c r="I107" s="9" t="s">
        <v>97</v>
      </c>
      <c r="J107" s="6" t="s">
        <v>18</v>
      </c>
    </row>
    <row r="108" spans="1:10">
      <c r="A108" s="9">
        <v>104</v>
      </c>
      <c r="B108" s="7" t="s">
        <v>212</v>
      </c>
      <c r="C108" s="8" t="s">
        <v>213</v>
      </c>
      <c r="D108" s="8" t="s">
        <v>13</v>
      </c>
      <c r="E108" s="7" t="s">
        <v>14</v>
      </c>
      <c r="F108" s="9">
        <v>1500</v>
      </c>
      <c r="G108" s="9"/>
      <c r="H108" s="9" t="s">
        <v>96</v>
      </c>
      <c r="I108" s="9" t="s">
        <v>97</v>
      </c>
      <c r="J108" s="9" t="s">
        <v>18</v>
      </c>
    </row>
    <row r="109" spans="1:10">
      <c r="A109" s="9">
        <v>105</v>
      </c>
      <c r="B109" s="7" t="s">
        <v>214</v>
      </c>
      <c r="C109" s="8" t="s">
        <v>215</v>
      </c>
      <c r="D109" s="8" t="s">
        <v>13</v>
      </c>
      <c r="E109" s="7" t="s">
        <v>14</v>
      </c>
      <c r="F109" s="9">
        <v>1500</v>
      </c>
      <c r="G109" s="9"/>
      <c r="H109" s="9" t="s">
        <v>96</v>
      </c>
      <c r="I109" s="9" t="s">
        <v>97</v>
      </c>
      <c r="J109" s="6" t="s">
        <v>18</v>
      </c>
    </row>
    <row r="110" spans="1:10">
      <c r="A110" s="9">
        <v>106</v>
      </c>
      <c r="B110" s="7" t="s">
        <v>216</v>
      </c>
      <c r="C110" s="8" t="s">
        <v>217</v>
      </c>
      <c r="D110" s="8" t="s">
        <v>13</v>
      </c>
      <c r="E110" s="7" t="s">
        <v>14</v>
      </c>
      <c r="F110" s="9">
        <v>1500</v>
      </c>
      <c r="G110" s="9"/>
      <c r="H110" s="9" t="s">
        <v>218</v>
      </c>
      <c r="I110" s="9" t="s">
        <v>219</v>
      </c>
      <c r="J110" s="9" t="s">
        <v>18</v>
      </c>
    </row>
    <row r="111" spans="1:10">
      <c r="A111" s="9">
        <v>107</v>
      </c>
      <c r="B111" s="7" t="s">
        <v>220</v>
      </c>
      <c r="C111" s="8" t="s">
        <v>221</v>
      </c>
      <c r="D111" s="8" t="s">
        <v>13</v>
      </c>
      <c r="E111" s="7" t="s">
        <v>14</v>
      </c>
      <c r="F111" s="9">
        <v>1500</v>
      </c>
      <c r="G111" s="9" t="str">
        <f>VLOOKUP(C111,[4]导入模板!$B$4:$I$21,8,FALSE)</f>
        <v>335</v>
      </c>
      <c r="H111" s="9" t="s">
        <v>218</v>
      </c>
      <c r="I111" s="9" t="s">
        <v>219</v>
      </c>
      <c r="J111" s="6" t="s">
        <v>18</v>
      </c>
    </row>
    <row r="112" spans="1:10">
      <c r="A112" s="9">
        <v>108</v>
      </c>
      <c r="B112" s="7" t="s">
        <v>222</v>
      </c>
      <c r="C112" s="8" t="s">
        <v>223</v>
      </c>
      <c r="D112" s="8" t="s">
        <v>13</v>
      </c>
      <c r="E112" s="7" t="s">
        <v>14</v>
      </c>
      <c r="F112" s="9">
        <v>1500</v>
      </c>
      <c r="G112" s="9"/>
      <c r="H112" s="9" t="s">
        <v>218</v>
      </c>
      <c r="I112" s="9" t="s">
        <v>219</v>
      </c>
      <c r="J112" s="9" t="s">
        <v>18</v>
      </c>
    </row>
    <row r="113" spans="1:10">
      <c r="A113" s="9">
        <v>109</v>
      </c>
      <c r="B113" s="7" t="s">
        <v>224</v>
      </c>
      <c r="C113" s="8" t="s">
        <v>225</v>
      </c>
      <c r="D113" s="8" t="s">
        <v>13</v>
      </c>
      <c r="E113" s="7" t="s">
        <v>14</v>
      </c>
      <c r="F113" s="9">
        <v>1500</v>
      </c>
      <c r="G113" s="9"/>
      <c r="H113" s="9" t="s">
        <v>218</v>
      </c>
      <c r="I113" s="9" t="s">
        <v>219</v>
      </c>
      <c r="J113" s="6" t="s">
        <v>18</v>
      </c>
    </row>
    <row r="114" spans="1:10">
      <c r="A114" s="9">
        <v>110</v>
      </c>
      <c r="B114" s="7" t="s">
        <v>222</v>
      </c>
      <c r="C114" s="8" t="s">
        <v>226</v>
      </c>
      <c r="D114" s="8" t="s">
        <v>13</v>
      </c>
      <c r="E114" s="7" t="s">
        <v>14</v>
      </c>
      <c r="F114" s="9">
        <v>1500</v>
      </c>
      <c r="G114" s="9"/>
      <c r="H114" s="9" t="s">
        <v>218</v>
      </c>
      <c r="I114" s="9" t="s">
        <v>219</v>
      </c>
      <c r="J114" s="9" t="s">
        <v>18</v>
      </c>
    </row>
    <row r="115" spans="1:10">
      <c r="A115" s="9">
        <v>111</v>
      </c>
      <c r="B115" s="7" t="s">
        <v>227</v>
      </c>
      <c r="C115" s="8" t="s">
        <v>228</v>
      </c>
      <c r="D115" s="8" t="s">
        <v>13</v>
      </c>
      <c r="E115" s="7" t="s">
        <v>14</v>
      </c>
      <c r="F115" s="9">
        <v>1500</v>
      </c>
      <c r="G115" s="9"/>
      <c r="H115" s="9" t="s">
        <v>218</v>
      </c>
      <c r="I115" s="9" t="s">
        <v>219</v>
      </c>
      <c r="J115" s="6" t="s">
        <v>18</v>
      </c>
    </row>
    <row r="116" spans="1:10">
      <c r="A116" s="9">
        <v>112</v>
      </c>
      <c r="B116" s="7" t="s">
        <v>229</v>
      </c>
      <c r="C116" s="8" t="s">
        <v>230</v>
      </c>
      <c r="D116" s="8" t="s">
        <v>106</v>
      </c>
      <c r="E116" s="7" t="s">
        <v>14</v>
      </c>
      <c r="F116" s="9">
        <v>1500</v>
      </c>
      <c r="G116" s="9"/>
      <c r="H116" s="9" t="s">
        <v>218</v>
      </c>
      <c r="I116" s="9" t="s">
        <v>219</v>
      </c>
      <c r="J116" s="9" t="s">
        <v>18</v>
      </c>
    </row>
    <row r="117" spans="1:10">
      <c r="A117" s="9">
        <v>113</v>
      </c>
      <c r="B117" s="7" t="s">
        <v>231</v>
      </c>
      <c r="C117" s="8" t="s">
        <v>232</v>
      </c>
      <c r="D117" s="8" t="s">
        <v>106</v>
      </c>
      <c r="E117" s="7" t="s">
        <v>14</v>
      </c>
      <c r="F117" s="9">
        <v>1500</v>
      </c>
      <c r="G117" s="9"/>
      <c r="H117" s="9" t="s">
        <v>218</v>
      </c>
      <c r="I117" s="9" t="s">
        <v>219</v>
      </c>
      <c r="J117" s="6" t="s">
        <v>18</v>
      </c>
    </row>
    <row r="118" spans="1:10">
      <c r="A118" s="9">
        <v>114</v>
      </c>
      <c r="B118" s="7" t="s">
        <v>233</v>
      </c>
      <c r="C118" s="8" t="s">
        <v>234</v>
      </c>
      <c r="D118" s="8" t="s">
        <v>13</v>
      </c>
      <c r="E118" s="7" t="s">
        <v>14</v>
      </c>
      <c r="F118" s="9">
        <v>1500</v>
      </c>
      <c r="G118" s="9"/>
      <c r="H118" s="9" t="s">
        <v>218</v>
      </c>
      <c r="I118" s="9" t="s">
        <v>219</v>
      </c>
      <c r="J118" s="9" t="s">
        <v>18</v>
      </c>
    </row>
    <row r="119" spans="1:10">
      <c r="A119" s="9">
        <v>115</v>
      </c>
      <c r="B119" s="7" t="s">
        <v>235</v>
      </c>
      <c r="C119" s="8" t="s">
        <v>234</v>
      </c>
      <c r="D119" s="8" t="s">
        <v>13</v>
      </c>
      <c r="E119" s="7" t="s">
        <v>14</v>
      </c>
      <c r="F119" s="9">
        <v>1500</v>
      </c>
      <c r="G119" s="9" t="str">
        <f>VLOOKUP(C119,[4]导入模板!$B$4:$I$21,8,FALSE)</f>
        <v>335</v>
      </c>
      <c r="H119" s="9" t="s">
        <v>218</v>
      </c>
      <c r="I119" s="9" t="s">
        <v>219</v>
      </c>
      <c r="J119" s="6" t="s">
        <v>18</v>
      </c>
    </row>
    <row r="120" spans="1:10">
      <c r="A120" s="9">
        <v>116</v>
      </c>
      <c r="B120" s="7" t="s">
        <v>236</v>
      </c>
      <c r="C120" s="8" t="s">
        <v>237</v>
      </c>
      <c r="D120" s="8" t="s">
        <v>106</v>
      </c>
      <c r="E120" s="7" t="s">
        <v>14</v>
      </c>
      <c r="F120" s="9">
        <v>1500</v>
      </c>
      <c r="G120" s="9" t="str">
        <f>VLOOKUP(C120,[4]导入模板!$B$4:$I$21,8,FALSE)</f>
        <v>335</v>
      </c>
      <c r="H120" s="9" t="s">
        <v>218</v>
      </c>
      <c r="I120" s="9" t="s">
        <v>219</v>
      </c>
      <c r="J120" s="9" t="s">
        <v>18</v>
      </c>
    </row>
    <row r="121" spans="1:10">
      <c r="A121" s="9">
        <v>117</v>
      </c>
      <c r="B121" s="7" t="s">
        <v>238</v>
      </c>
      <c r="C121" s="8" t="s">
        <v>239</v>
      </c>
      <c r="D121" s="8" t="s">
        <v>13</v>
      </c>
      <c r="E121" s="7" t="s">
        <v>14</v>
      </c>
      <c r="F121" s="9">
        <v>1500</v>
      </c>
      <c r="G121" s="9" t="str">
        <f>VLOOKUP(C121,[4]导入模板!$B$4:$I$21,8,FALSE)</f>
        <v>335</v>
      </c>
      <c r="H121" s="9" t="s">
        <v>218</v>
      </c>
      <c r="I121" s="9" t="s">
        <v>219</v>
      </c>
      <c r="J121" s="6" t="s">
        <v>18</v>
      </c>
    </row>
    <row r="122" spans="1:10">
      <c r="A122" s="9">
        <v>118</v>
      </c>
      <c r="B122" s="7" t="s">
        <v>29</v>
      </c>
      <c r="C122" s="8" t="s">
        <v>240</v>
      </c>
      <c r="D122" s="8" t="s">
        <v>13</v>
      </c>
      <c r="E122" s="7" t="s">
        <v>14</v>
      </c>
      <c r="F122" s="9">
        <v>1500</v>
      </c>
      <c r="G122" s="9"/>
      <c r="H122" s="9" t="s">
        <v>218</v>
      </c>
      <c r="I122" s="9" t="s">
        <v>219</v>
      </c>
      <c r="J122" s="9" t="s">
        <v>18</v>
      </c>
    </row>
    <row r="123" spans="1:10">
      <c r="A123" s="9">
        <v>119</v>
      </c>
      <c r="B123" s="7" t="s">
        <v>241</v>
      </c>
      <c r="C123" s="8" t="s">
        <v>242</v>
      </c>
      <c r="D123" s="8" t="s">
        <v>106</v>
      </c>
      <c r="E123" s="7" t="s">
        <v>14</v>
      </c>
      <c r="F123" s="9">
        <v>1500</v>
      </c>
      <c r="G123" s="9"/>
      <c r="H123" s="9" t="s">
        <v>218</v>
      </c>
      <c r="I123" s="9" t="s">
        <v>219</v>
      </c>
      <c r="J123" s="6" t="s">
        <v>18</v>
      </c>
    </row>
    <row r="124" spans="1:10">
      <c r="A124" s="9">
        <v>120</v>
      </c>
      <c r="B124" s="7" t="s">
        <v>243</v>
      </c>
      <c r="C124" s="8" t="s">
        <v>234</v>
      </c>
      <c r="D124" s="8" t="s">
        <v>13</v>
      </c>
      <c r="E124" s="7" t="s">
        <v>14</v>
      </c>
      <c r="F124" s="9">
        <v>1500</v>
      </c>
      <c r="G124" s="9" t="str">
        <f>VLOOKUP(C124,[4]导入模板!$B$4:$I$21,8,FALSE)</f>
        <v>335</v>
      </c>
      <c r="H124" s="9" t="s">
        <v>218</v>
      </c>
      <c r="I124" s="9" t="s">
        <v>219</v>
      </c>
      <c r="J124" s="9" t="s">
        <v>18</v>
      </c>
    </row>
    <row r="125" spans="1:10">
      <c r="A125" s="9">
        <v>121</v>
      </c>
      <c r="B125" s="7" t="s">
        <v>244</v>
      </c>
      <c r="C125" s="8" t="s">
        <v>245</v>
      </c>
      <c r="D125" s="8" t="s">
        <v>13</v>
      </c>
      <c r="E125" s="7" t="s">
        <v>14</v>
      </c>
      <c r="F125" s="9">
        <v>1500</v>
      </c>
      <c r="G125" s="9" t="str">
        <f>VLOOKUP(C125,[4]导入模板!$B$4:$I$21,8,FALSE)</f>
        <v>335</v>
      </c>
      <c r="H125" s="9" t="s">
        <v>218</v>
      </c>
      <c r="I125" s="9" t="s">
        <v>219</v>
      </c>
      <c r="J125" s="6" t="s">
        <v>18</v>
      </c>
    </row>
    <row r="126" spans="1:10">
      <c r="A126" s="9">
        <v>122</v>
      </c>
      <c r="B126" s="7" t="s">
        <v>246</v>
      </c>
      <c r="C126" s="8" t="s">
        <v>247</v>
      </c>
      <c r="D126" s="8" t="s">
        <v>13</v>
      </c>
      <c r="E126" s="7" t="s">
        <v>14</v>
      </c>
      <c r="F126" s="9">
        <v>1500</v>
      </c>
      <c r="G126" s="9"/>
      <c r="H126" s="9" t="s">
        <v>218</v>
      </c>
      <c r="I126" s="9" t="s">
        <v>219</v>
      </c>
      <c r="J126" s="9" t="s">
        <v>18</v>
      </c>
    </row>
    <row r="127" spans="1:10">
      <c r="A127" s="9">
        <v>123</v>
      </c>
      <c r="B127" s="7" t="s">
        <v>248</v>
      </c>
      <c r="C127" s="8" t="s">
        <v>249</v>
      </c>
      <c r="D127" s="8" t="s">
        <v>13</v>
      </c>
      <c r="E127" s="7" t="s">
        <v>14</v>
      </c>
      <c r="F127" s="9">
        <v>1500</v>
      </c>
      <c r="G127" s="9"/>
      <c r="H127" s="9" t="s">
        <v>218</v>
      </c>
      <c r="I127" s="9" t="s">
        <v>219</v>
      </c>
      <c r="J127" s="6" t="s">
        <v>18</v>
      </c>
    </row>
    <row r="128" spans="1:10">
      <c r="A128" s="9">
        <v>124</v>
      </c>
      <c r="B128" s="7" t="s">
        <v>250</v>
      </c>
      <c r="C128" s="8" t="s">
        <v>251</v>
      </c>
      <c r="D128" s="8" t="s">
        <v>13</v>
      </c>
      <c r="E128" s="7" t="s">
        <v>14</v>
      </c>
      <c r="F128" s="9">
        <v>1500</v>
      </c>
      <c r="G128" s="9"/>
      <c r="H128" s="9" t="s">
        <v>218</v>
      </c>
      <c r="I128" s="9" t="s">
        <v>219</v>
      </c>
      <c r="J128" s="9" t="s">
        <v>18</v>
      </c>
    </row>
    <row r="129" spans="1:10">
      <c r="A129" s="9">
        <v>125</v>
      </c>
      <c r="B129" s="7" t="s">
        <v>252</v>
      </c>
      <c r="C129" s="8" t="s">
        <v>253</v>
      </c>
      <c r="D129" s="8" t="s">
        <v>13</v>
      </c>
      <c r="E129" s="7" t="s">
        <v>14</v>
      </c>
      <c r="F129" s="9">
        <v>1500</v>
      </c>
      <c r="G129" s="9" t="str">
        <f>VLOOKUP(C129,[4]导入模板!$B$4:$I$21,8,FALSE)</f>
        <v>335</v>
      </c>
      <c r="H129" s="9" t="s">
        <v>218</v>
      </c>
      <c r="I129" s="9" t="s">
        <v>219</v>
      </c>
      <c r="J129" s="6" t="s">
        <v>18</v>
      </c>
    </row>
    <row r="130" spans="1:10">
      <c r="A130" s="9">
        <v>126</v>
      </c>
      <c r="B130" s="7" t="s">
        <v>254</v>
      </c>
      <c r="C130" s="8" t="s">
        <v>255</v>
      </c>
      <c r="D130" s="8" t="s">
        <v>13</v>
      </c>
      <c r="E130" s="7" t="s">
        <v>14</v>
      </c>
      <c r="F130" s="9">
        <v>1500</v>
      </c>
      <c r="G130" s="9"/>
      <c r="H130" s="9" t="s">
        <v>218</v>
      </c>
      <c r="I130" s="9" t="s">
        <v>219</v>
      </c>
      <c r="J130" s="9" t="s">
        <v>18</v>
      </c>
    </row>
    <row r="131" spans="1:10">
      <c r="A131" s="9">
        <v>127</v>
      </c>
      <c r="B131" s="7" t="s">
        <v>256</v>
      </c>
      <c r="C131" s="8" t="s">
        <v>257</v>
      </c>
      <c r="D131" s="8" t="s">
        <v>13</v>
      </c>
      <c r="E131" s="7" t="s">
        <v>14</v>
      </c>
      <c r="F131" s="9">
        <v>1500</v>
      </c>
      <c r="G131" s="9" t="str">
        <f>VLOOKUP(C131,[4]导入模板!$B$4:$I$21,8,FALSE)</f>
        <v>335</v>
      </c>
      <c r="H131" s="9" t="s">
        <v>218</v>
      </c>
      <c r="I131" s="9" t="s">
        <v>219</v>
      </c>
      <c r="J131" s="6" t="s">
        <v>18</v>
      </c>
    </row>
    <row r="132" spans="1:10">
      <c r="A132" s="9">
        <v>128</v>
      </c>
      <c r="B132" s="7" t="s">
        <v>258</v>
      </c>
      <c r="C132" s="8" t="s">
        <v>240</v>
      </c>
      <c r="D132" s="8" t="s">
        <v>106</v>
      </c>
      <c r="E132" s="7" t="s">
        <v>14</v>
      </c>
      <c r="F132" s="9">
        <v>1500</v>
      </c>
      <c r="G132" s="9"/>
      <c r="H132" s="9" t="s">
        <v>218</v>
      </c>
      <c r="I132" s="9" t="s">
        <v>219</v>
      </c>
      <c r="J132" s="9" t="s">
        <v>18</v>
      </c>
    </row>
    <row r="133" spans="1:10">
      <c r="A133" s="9">
        <v>129</v>
      </c>
      <c r="B133" s="7" t="s">
        <v>259</v>
      </c>
      <c r="C133" s="8" t="s">
        <v>260</v>
      </c>
      <c r="D133" s="8" t="s">
        <v>261</v>
      </c>
      <c r="E133" s="7" t="s">
        <v>14</v>
      </c>
      <c r="F133" s="9">
        <v>1500</v>
      </c>
      <c r="G133" s="9"/>
      <c r="H133" s="9" t="s">
        <v>218</v>
      </c>
      <c r="I133" s="9" t="s">
        <v>219</v>
      </c>
      <c r="J133" s="6" t="s">
        <v>18</v>
      </c>
    </row>
    <row r="134" spans="1:10">
      <c r="A134" s="9">
        <v>130</v>
      </c>
      <c r="B134" s="7" t="s">
        <v>262</v>
      </c>
      <c r="C134" s="8" t="s">
        <v>263</v>
      </c>
      <c r="D134" s="8" t="s">
        <v>13</v>
      </c>
      <c r="E134" s="7" t="s">
        <v>14</v>
      </c>
      <c r="F134" s="9">
        <v>1500</v>
      </c>
      <c r="G134" s="9" t="str">
        <f>VLOOKUP(C134,[4]导入模板!$B$4:$I$21,8,FALSE)</f>
        <v>335</v>
      </c>
      <c r="H134" s="9" t="s">
        <v>218</v>
      </c>
      <c r="I134" s="9" t="s">
        <v>219</v>
      </c>
      <c r="J134" s="9" t="s">
        <v>18</v>
      </c>
    </row>
    <row r="135" spans="1:10">
      <c r="A135" s="9">
        <v>131</v>
      </c>
      <c r="B135" s="7" t="s">
        <v>264</v>
      </c>
      <c r="C135" s="8" t="s">
        <v>53</v>
      </c>
      <c r="D135" s="8" t="s">
        <v>13</v>
      </c>
      <c r="E135" s="7" t="s">
        <v>14</v>
      </c>
      <c r="F135" s="9">
        <v>1500</v>
      </c>
      <c r="G135" s="9"/>
      <c r="H135" s="9" t="s">
        <v>218</v>
      </c>
      <c r="I135" s="9" t="s">
        <v>219</v>
      </c>
      <c r="J135" s="6" t="s">
        <v>18</v>
      </c>
    </row>
    <row r="136" spans="1:10">
      <c r="A136" s="9">
        <v>132</v>
      </c>
      <c r="B136" s="7" t="s">
        <v>265</v>
      </c>
      <c r="C136" s="8" t="s">
        <v>266</v>
      </c>
      <c r="D136" s="8" t="s">
        <v>13</v>
      </c>
      <c r="E136" s="7" t="s">
        <v>14</v>
      </c>
      <c r="F136" s="9">
        <v>1500</v>
      </c>
      <c r="G136" s="9"/>
      <c r="H136" s="9" t="s">
        <v>218</v>
      </c>
      <c r="I136" s="9" t="s">
        <v>219</v>
      </c>
      <c r="J136" s="9" t="s">
        <v>18</v>
      </c>
    </row>
    <row r="137" spans="1:10">
      <c r="A137" s="9">
        <v>133</v>
      </c>
      <c r="B137" s="7" t="s">
        <v>267</v>
      </c>
      <c r="C137" s="8" t="s">
        <v>223</v>
      </c>
      <c r="D137" s="8" t="s">
        <v>13</v>
      </c>
      <c r="E137" s="7" t="s">
        <v>14</v>
      </c>
      <c r="F137" s="9">
        <v>1500</v>
      </c>
      <c r="G137" s="9"/>
      <c r="H137" s="9" t="s">
        <v>218</v>
      </c>
      <c r="I137" s="9" t="s">
        <v>219</v>
      </c>
      <c r="J137" s="6" t="s">
        <v>18</v>
      </c>
    </row>
    <row r="138" spans="1:10">
      <c r="A138" s="9">
        <v>134</v>
      </c>
      <c r="B138" s="7" t="s">
        <v>268</v>
      </c>
      <c r="C138" s="8" t="s">
        <v>245</v>
      </c>
      <c r="D138" s="8" t="s">
        <v>13</v>
      </c>
      <c r="E138" s="7" t="s">
        <v>14</v>
      </c>
      <c r="F138" s="9">
        <v>1500</v>
      </c>
      <c r="G138" s="9"/>
      <c r="H138" s="9" t="s">
        <v>218</v>
      </c>
      <c r="I138" s="9" t="s">
        <v>219</v>
      </c>
      <c r="J138" s="9" t="s">
        <v>18</v>
      </c>
    </row>
    <row r="139" spans="1:10">
      <c r="A139" s="9">
        <v>135</v>
      </c>
      <c r="B139" s="7" t="s">
        <v>269</v>
      </c>
      <c r="C139" s="8" t="s">
        <v>223</v>
      </c>
      <c r="D139" s="8" t="s">
        <v>13</v>
      </c>
      <c r="E139" s="7" t="s">
        <v>14</v>
      </c>
      <c r="F139" s="9">
        <v>1500</v>
      </c>
      <c r="G139" s="9" t="str">
        <f>VLOOKUP(C139,[4]导入模板!$B$4:$I$21,8,FALSE)</f>
        <v>335</v>
      </c>
      <c r="H139" s="9" t="s">
        <v>218</v>
      </c>
      <c r="I139" s="9" t="s">
        <v>219</v>
      </c>
      <c r="J139" s="6" t="s">
        <v>18</v>
      </c>
    </row>
    <row r="140" spans="1:10">
      <c r="A140" s="9">
        <v>136</v>
      </c>
      <c r="B140" s="7" t="s">
        <v>270</v>
      </c>
      <c r="C140" s="8" t="s">
        <v>271</v>
      </c>
      <c r="D140" s="8" t="s">
        <v>13</v>
      </c>
      <c r="E140" s="7" t="s">
        <v>14</v>
      </c>
      <c r="F140" s="9">
        <v>1500</v>
      </c>
      <c r="G140" s="9" t="str">
        <f>VLOOKUP(C140,[4]导入模板!$B$4:$I$21,8,FALSE)</f>
        <v>335</v>
      </c>
      <c r="H140" s="9" t="s">
        <v>218</v>
      </c>
      <c r="I140" s="9" t="s">
        <v>219</v>
      </c>
      <c r="J140" s="9" t="s">
        <v>18</v>
      </c>
    </row>
    <row r="141" spans="1:10">
      <c r="A141" s="9">
        <v>137</v>
      </c>
      <c r="B141" s="7" t="s">
        <v>272</v>
      </c>
      <c r="C141" s="8" t="s">
        <v>273</v>
      </c>
      <c r="D141" s="8" t="s">
        <v>13</v>
      </c>
      <c r="E141" s="7" t="s">
        <v>14</v>
      </c>
      <c r="F141" s="9">
        <v>1500</v>
      </c>
      <c r="G141" s="9" t="str">
        <f>VLOOKUP(C141,[4]导入模板!$B$4:$I$21,8,FALSE)</f>
        <v>335</v>
      </c>
      <c r="H141" s="9" t="s">
        <v>218</v>
      </c>
      <c r="I141" s="9" t="s">
        <v>219</v>
      </c>
      <c r="J141" s="6" t="s">
        <v>18</v>
      </c>
    </row>
    <row r="142" spans="1:10">
      <c r="A142" s="9">
        <v>138</v>
      </c>
      <c r="B142" s="7" t="s">
        <v>274</v>
      </c>
      <c r="C142" s="8" t="s">
        <v>275</v>
      </c>
      <c r="D142" s="8" t="s">
        <v>13</v>
      </c>
      <c r="E142" s="7" t="s">
        <v>14</v>
      </c>
      <c r="F142" s="9">
        <v>1500</v>
      </c>
      <c r="G142" s="9"/>
      <c r="H142" s="9" t="s">
        <v>218</v>
      </c>
      <c r="I142" s="9" t="s">
        <v>219</v>
      </c>
      <c r="J142" s="9" t="s">
        <v>18</v>
      </c>
    </row>
    <row r="143" spans="1:10">
      <c r="A143" s="9">
        <v>139</v>
      </c>
      <c r="B143" s="7" t="s">
        <v>276</v>
      </c>
      <c r="C143" s="8" t="s">
        <v>277</v>
      </c>
      <c r="D143" s="8" t="s">
        <v>13</v>
      </c>
      <c r="E143" s="7" t="s">
        <v>14</v>
      </c>
      <c r="F143" s="9">
        <v>1500</v>
      </c>
      <c r="G143" s="9"/>
      <c r="H143" s="9" t="s">
        <v>218</v>
      </c>
      <c r="I143" s="9" t="s">
        <v>219</v>
      </c>
      <c r="J143" s="6" t="s">
        <v>18</v>
      </c>
    </row>
    <row r="144" spans="1:10">
      <c r="A144" s="9">
        <v>140</v>
      </c>
      <c r="B144" s="7" t="s">
        <v>278</v>
      </c>
      <c r="C144" s="8" t="s">
        <v>279</v>
      </c>
      <c r="D144" s="8" t="s">
        <v>13</v>
      </c>
      <c r="E144" s="7" t="s">
        <v>14</v>
      </c>
      <c r="F144" s="9">
        <v>1500</v>
      </c>
      <c r="G144" s="9">
        <v>335</v>
      </c>
      <c r="H144" s="9" t="s">
        <v>218</v>
      </c>
      <c r="I144" s="9" t="s">
        <v>219</v>
      </c>
      <c r="J144" s="9" t="s">
        <v>18</v>
      </c>
    </row>
    <row r="145" spans="1:10">
      <c r="A145" s="9">
        <v>141</v>
      </c>
      <c r="B145" s="7" t="s">
        <v>280</v>
      </c>
      <c r="C145" s="8" t="s">
        <v>281</v>
      </c>
      <c r="D145" s="8" t="s">
        <v>13</v>
      </c>
      <c r="E145" s="7" t="s">
        <v>14</v>
      </c>
      <c r="F145" s="9">
        <v>1500</v>
      </c>
      <c r="G145" s="9" t="str">
        <f>VLOOKUP(C145,[4]导入模板!$B$4:$I$21,8,FALSE)</f>
        <v>335</v>
      </c>
      <c r="H145" s="9" t="s">
        <v>218</v>
      </c>
      <c r="I145" s="9" t="s">
        <v>219</v>
      </c>
      <c r="J145" s="6" t="s">
        <v>18</v>
      </c>
    </row>
    <row r="146" spans="1:10">
      <c r="A146" s="9">
        <v>142</v>
      </c>
      <c r="B146" s="7" t="s">
        <v>282</v>
      </c>
      <c r="C146" s="8" t="s">
        <v>283</v>
      </c>
      <c r="D146" s="8" t="s">
        <v>13</v>
      </c>
      <c r="E146" s="7" t="s">
        <v>14</v>
      </c>
      <c r="F146" s="9">
        <v>1500</v>
      </c>
      <c r="G146" s="9" t="str">
        <f>VLOOKUP(C146,[4]导入模板!$B$4:$I$21,8,FALSE)</f>
        <v>335</v>
      </c>
      <c r="H146" s="9" t="s">
        <v>218</v>
      </c>
      <c r="I146" s="9" t="s">
        <v>219</v>
      </c>
      <c r="J146" s="9" t="s">
        <v>18</v>
      </c>
    </row>
    <row r="147" spans="1:10">
      <c r="A147" s="9">
        <v>143</v>
      </c>
      <c r="B147" s="7" t="s">
        <v>284</v>
      </c>
      <c r="C147" s="8" t="s">
        <v>285</v>
      </c>
      <c r="D147" s="8" t="s">
        <v>106</v>
      </c>
      <c r="E147" s="7" t="s">
        <v>14</v>
      </c>
      <c r="F147" s="9">
        <v>1500</v>
      </c>
      <c r="G147" s="9" t="str">
        <f>VLOOKUP(C147,[4]导入模板!$B$4:$I$21,8,FALSE)</f>
        <v>335</v>
      </c>
      <c r="H147" s="9" t="s">
        <v>218</v>
      </c>
      <c r="I147" s="9" t="s">
        <v>219</v>
      </c>
      <c r="J147" s="6" t="s">
        <v>18</v>
      </c>
    </row>
    <row r="148" spans="1:10">
      <c r="A148" s="9">
        <v>144</v>
      </c>
      <c r="B148" s="7" t="s">
        <v>286</v>
      </c>
      <c r="C148" s="8" t="s">
        <v>287</v>
      </c>
      <c r="D148" s="8" t="s">
        <v>13</v>
      </c>
      <c r="E148" s="7" t="s">
        <v>14</v>
      </c>
      <c r="F148" s="9">
        <v>1500</v>
      </c>
      <c r="G148" s="9"/>
      <c r="H148" s="9" t="s">
        <v>218</v>
      </c>
      <c r="I148" s="9" t="s">
        <v>219</v>
      </c>
      <c r="J148" s="9" t="s">
        <v>18</v>
      </c>
    </row>
    <row r="149" spans="1:10">
      <c r="A149" s="9">
        <v>145</v>
      </c>
      <c r="B149" s="7" t="s">
        <v>288</v>
      </c>
      <c r="C149" s="8" t="s">
        <v>289</v>
      </c>
      <c r="D149" s="8" t="s">
        <v>13</v>
      </c>
      <c r="E149" s="7" t="s">
        <v>14</v>
      </c>
      <c r="F149" s="9">
        <v>1500</v>
      </c>
      <c r="G149" s="9" t="str">
        <f>VLOOKUP(C149,[4]导入模板!$B$4:$I$21,8,FALSE)</f>
        <v>335</v>
      </c>
      <c r="H149" s="9" t="s">
        <v>218</v>
      </c>
      <c r="I149" s="9" t="s">
        <v>219</v>
      </c>
      <c r="J149" s="6" t="s">
        <v>18</v>
      </c>
    </row>
    <row r="150" spans="1:10">
      <c r="A150" s="9">
        <v>146</v>
      </c>
      <c r="B150" s="7" t="s">
        <v>290</v>
      </c>
      <c r="C150" s="8" t="s">
        <v>291</v>
      </c>
      <c r="D150" s="8" t="s">
        <v>13</v>
      </c>
      <c r="E150" s="7" t="s">
        <v>14</v>
      </c>
      <c r="F150" s="9">
        <v>1500</v>
      </c>
      <c r="G150" s="9" t="str">
        <f>VLOOKUP(C150,[4]导入模板!$B$4:$I$21,8,FALSE)</f>
        <v>335</v>
      </c>
      <c r="H150" s="9" t="s">
        <v>218</v>
      </c>
      <c r="I150" s="9" t="s">
        <v>219</v>
      </c>
      <c r="J150" s="9" t="s">
        <v>18</v>
      </c>
    </row>
    <row r="151" spans="1:10">
      <c r="A151" s="9">
        <v>147</v>
      </c>
      <c r="B151" s="7" t="s">
        <v>292</v>
      </c>
      <c r="C151" s="8" t="s">
        <v>293</v>
      </c>
      <c r="D151" s="8" t="s">
        <v>106</v>
      </c>
      <c r="E151" s="7" t="s">
        <v>14</v>
      </c>
      <c r="F151" s="9">
        <v>1500</v>
      </c>
      <c r="G151" s="9"/>
      <c r="H151" s="9" t="s">
        <v>218</v>
      </c>
      <c r="I151" s="9" t="s">
        <v>219</v>
      </c>
      <c r="J151" s="6" t="s">
        <v>18</v>
      </c>
    </row>
    <row r="152" spans="1:10">
      <c r="A152" s="9">
        <v>148</v>
      </c>
      <c r="B152" s="7" t="s">
        <v>294</v>
      </c>
      <c r="C152" s="8" t="s">
        <v>101</v>
      </c>
      <c r="D152" s="8" t="s">
        <v>13</v>
      </c>
      <c r="E152" s="7" t="s">
        <v>14</v>
      </c>
      <c r="F152" s="9">
        <v>1500</v>
      </c>
      <c r="G152" s="9"/>
      <c r="H152" s="9" t="s">
        <v>218</v>
      </c>
      <c r="I152" s="9" t="s">
        <v>219</v>
      </c>
      <c r="J152" s="9" t="s">
        <v>18</v>
      </c>
    </row>
    <row r="153" spans="1:10">
      <c r="A153" s="9">
        <v>149</v>
      </c>
      <c r="B153" s="7" t="s">
        <v>295</v>
      </c>
      <c r="C153" s="8" t="s">
        <v>226</v>
      </c>
      <c r="D153" s="8" t="s">
        <v>13</v>
      </c>
      <c r="E153" s="7" t="s">
        <v>14</v>
      </c>
      <c r="F153" s="9">
        <v>1500</v>
      </c>
      <c r="G153" s="9"/>
      <c r="H153" s="9" t="s">
        <v>218</v>
      </c>
      <c r="I153" s="9" t="s">
        <v>219</v>
      </c>
      <c r="J153" s="6" t="s">
        <v>18</v>
      </c>
    </row>
    <row r="154" spans="1:10">
      <c r="A154" s="9">
        <v>150</v>
      </c>
      <c r="B154" s="7" t="s">
        <v>296</v>
      </c>
      <c r="C154" s="8" t="s">
        <v>297</v>
      </c>
      <c r="D154" s="8" t="s">
        <v>13</v>
      </c>
      <c r="E154" s="7" t="s">
        <v>14</v>
      </c>
      <c r="F154" s="9">
        <v>1500</v>
      </c>
      <c r="G154" s="9" t="str">
        <f>VLOOKUP(C154,[5]导入模板!$B$4:$I$44,8,FALSE)</f>
        <v>335</v>
      </c>
      <c r="H154" s="9" t="s">
        <v>298</v>
      </c>
      <c r="I154" s="9" t="s">
        <v>219</v>
      </c>
      <c r="J154" s="9" t="s">
        <v>18</v>
      </c>
    </row>
    <row r="155" spans="1:10">
      <c r="A155" s="9">
        <v>151</v>
      </c>
      <c r="B155" s="7" t="s">
        <v>299</v>
      </c>
      <c r="C155" s="8" t="s">
        <v>300</v>
      </c>
      <c r="D155" s="8" t="s">
        <v>13</v>
      </c>
      <c r="E155" s="7" t="s">
        <v>14</v>
      </c>
      <c r="F155" s="9">
        <v>1500</v>
      </c>
      <c r="G155" s="9" t="str">
        <f>VLOOKUP(C155,[5]导入模板!$B$4:$I$44,8,FALSE)</f>
        <v>335</v>
      </c>
      <c r="H155" s="9" t="s">
        <v>298</v>
      </c>
      <c r="I155" s="9" t="s">
        <v>219</v>
      </c>
      <c r="J155" s="6" t="s">
        <v>18</v>
      </c>
    </row>
    <row r="156" spans="1:10">
      <c r="A156" s="9">
        <v>152</v>
      </c>
      <c r="B156" s="7" t="s">
        <v>301</v>
      </c>
      <c r="C156" s="8" t="s">
        <v>302</v>
      </c>
      <c r="D156" s="8" t="s">
        <v>13</v>
      </c>
      <c r="E156" s="7" t="s">
        <v>14</v>
      </c>
      <c r="F156" s="9">
        <v>1500</v>
      </c>
      <c r="G156" s="9" t="str">
        <f>VLOOKUP(C156,[5]导入模板!$B$4:$I$44,8,FALSE)</f>
        <v>335</v>
      </c>
      <c r="H156" s="9" t="s">
        <v>298</v>
      </c>
      <c r="I156" s="9" t="s">
        <v>219</v>
      </c>
      <c r="J156" s="9" t="s">
        <v>18</v>
      </c>
    </row>
    <row r="157" spans="1:10">
      <c r="A157" s="9">
        <v>153</v>
      </c>
      <c r="B157" s="7" t="s">
        <v>303</v>
      </c>
      <c r="C157" s="8" t="s">
        <v>304</v>
      </c>
      <c r="D157" s="8" t="s">
        <v>13</v>
      </c>
      <c r="E157" s="7" t="s">
        <v>14</v>
      </c>
      <c r="F157" s="9">
        <v>1500</v>
      </c>
      <c r="G157" s="9" t="str">
        <f>VLOOKUP(C157,[5]导入模板!$B$4:$I$44,8,FALSE)</f>
        <v>335</v>
      </c>
      <c r="H157" s="9" t="s">
        <v>298</v>
      </c>
      <c r="I157" s="9" t="s">
        <v>219</v>
      </c>
      <c r="J157" s="6" t="s">
        <v>18</v>
      </c>
    </row>
    <row r="158" spans="1:10">
      <c r="A158" s="9">
        <v>154</v>
      </c>
      <c r="B158" s="7" t="s">
        <v>305</v>
      </c>
      <c r="C158" s="8" t="s">
        <v>306</v>
      </c>
      <c r="D158" s="8" t="s">
        <v>13</v>
      </c>
      <c r="E158" s="7" t="s">
        <v>14</v>
      </c>
      <c r="F158" s="9">
        <v>1500</v>
      </c>
      <c r="G158" s="9" t="str">
        <f>VLOOKUP(C158,[5]导入模板!$B$4:$I$44,8,FALSE)</f>
        <v>335</v>
      </c>
      <c r="H158" s="9" t="s">
        <v>298</v>
      </c>
      <c r="I158" s="9" t="s">
        <v>219</v>
      </c>
      <c r="J158" s="9" t="s">
        <v>18</v>
      </c>
    </row>
    <row r="159" spans="1:10">
      <c r="A159" s="9">
        <v>155</v>
      </c>
      <c r="B159" s="7" t="s">
        <v>307</v>
      </c>
      <c r="C159" s="8" t="s">
        <v>308</v>
      </c>
      <c r="D159" s="8" t="s">
        <v>13</v>
      </c>
      <c r="E159" s="7" t="s">
        <v>14</v>
      </c>
      <c r="F159" s="9">
        <v>1500</v>
      </c>
      <c r="G159" s="9"/>
      <c r="H159" s="9" t="s">
        <v>298</v>
      </c>
      <c r="I159" s="9" t="s">
        <v>219</v>
      </c>
      <c r="J159" s="6" t="s">
        <v>18</v>
      </c>
    </row>
    <row r="160" spans="1:10">
      <c r="A160" s="9">
        <v>156</v>
      </c>
      <c r="B160" s="7" t="s">
        <v>309</v>
      </c>
      <c r="C160" s="8" t="s">
        <v>310</v>
      </c>
      <c r="D160" s="8" t="s">
        <v>13</v>
      </c>
      <c r="E160" s="7" t="s">
        <v>14</v>
      </c>
      <c r="F160" s="9">
        <v>1500</v>
      </c>
      <c r="G160" s="9" t="str">
        <f>VLOOKUP(C160,[5]导入模板!$B$4:$I$44,8,FALSE)</f>
        <v>335</v>
      </c>
      <c r="H160" s="9" t="s">
        <v>298</v>
      </c>
      <c r="I160" s="9" t="s">
        <v>219</v>
      </c>
      <c r="J160" s="9" t="s">
        <v>18</v>
      </c>
    </row>
    <row r="161" spans="1:10">
      <c r="A161" s="9">
        <v>157</v>
      </c>
      <c r="B161" s="7" t="s">
        <v>311</v>
      </c>
      <c r="C161" s="8" t="s">
        <v>312</v>
      </c>
      <c r="D161" s="8" t="s">
        <v>13</v>
      </c>
      <c r="E161" s="7" t="s">
        <v>14</v>
      </c>
      <c r="F161" s="9">
        <v>1500</v>
      </c>
      <c r="G161" s="9" t="str">
        <f>VLOOKUP(C161,[5]导入模板!$B$4:$I$44,8,FALSE)</f>
        <v>335</v>
      </c>
      <c r="H161" s="9" t="s">
        <v>298</v>
      </c>
      <c r="I161" s="9" t="s">
        <v>219</v>
      </c>
      <c r="J161" s="6" t="s">
        <v>18</v>
      </c>
    </row>
    <row r="162" spans="1:10">
      <c r="A162" s="9">
        <v>158</v>
      </c>
      <c r="B162" s="7" t="s">
        <v>313</v>
      </c>
      <c r="C162" s="8" t="s">
        <v>314</v>
      </c>
      <c r="D162" s="8" t="s">
        <v>13</v>
      </c>
      <c r="E162" s="7" t="s">
        <v>14</v>
      </c>
      <c r="F162" s="9">
        <v>1500</v>
      </c>
      <c r="G162" s="9" t="str">
        <f>VLOOKUP(C162,[5]导入模板!$B$4:$I$44,8,FALSE)</f>
        <v>335</v>
      </c>
      <c r="H162" s="9" t="s">
        <v>298</v>
      </c>
      <c r="I162" s="9" t="s">
        <v>219</v>
      </c>
      <c r="J162" s="9" t="s">
        <v>18</v>
      </c>
    </row>
    <row r="163" spans="1:10">
      <c r="A163" s="9">
        <v>159</v>
      </c>
      <c r="B163" s="7" t="s">
        <v>315</v>
      </c>
      <c r="C163" s="8" t="s">
        <v>316</v>
      </c>
      <c r="D163" s="8" t="s">
        <v>13</v>
      </c>
      <c r="E163" s="7" t="s">
        <v>14</v>
      </c>
      <c r="F163" s="9">
        <v>1500</v>
      </c>
      <c r="G163" s="9" t="str">
        <f>VLOOKUP(C163,[5]导入模板!$B$4:$I$44,8,FALSE)</f>
        <v>335</v>
      </c>
      <c r="H163" s="9" t="s">
        <v>298</v>
      </c>
      <c r="I163" s="9" t="s">
        <v>219</v>
      </c>
      <c r="J163" s="6" t="s">
        <v>18</v>
      </c>
    </row>
    <row r="164" spans="1:10">
      <c r="A164" s="9">
        <v>160</v>
      </c>
      <c r="B164" s="7" t="s">
        <v>317</v>
      </c>
      <c r="C164" s="8" t="s">
        <v>318</v>
      </c>
      <c r="D164" s="8" t="s">
        <v>13</v>
      </c>
      <c r="E164" s="7" t="s">
        <v>14</v>
      </c>
      <c r="F164" s="9">
        <v>1500</v>
      </c>
      <c r="G164" s="9" t="str">
        <f>VLOOKUP(C164,[5]导入模板!$B$4:$I$44,8,FALSE)</f>
        <v>335</v>
      </c>
      <c r="H164" s="9" t="s">
        <v>298</v>
      </c>
      <c r="I164" s="9" t="s">
        <v>219</v>
      </c>
      <c r="J164" s="9" t="s">
        <v>18</v>
      </c>
    </row>
    <row r="165" spans="1:10">
      <c r="A165" s="9">
        <v>161</v>
      </c>
      <c r="B165" s="7" t="s">
        <v>319</v>
      </c>
      <c r="C165" s="8" t="s">
        <v>320</v>
      </c>
      <c r="D165" s="8" t="s">
        <v>13</v>
      </c>
      <c r="E165" s="7" t="s">
        <v>14</v>
      </c>
      <c r="F165" s="9">
        <v>1500</v>
      </c>
      <c r="G165" s="9" t="str">
        <f>VLOOKUP(C165,[5]导入模板!$B$4:$I$44,8,FALSE)</f>
        <v>335</v>
      </c>
      <c r="H165" s="9" t="s">
        <v>298</v>
      </c>
      <c r="I165" s="9" t="s">
        <v>219</v>
      </c>
      <c r="J165" s="6" t="s">
        <v>18</v>
      </c>
    </row>
    <row r="166" spans="1:10">
      <c r="A166" s="9">
        <v>162</v>
      </c>
      <c r="B166" s="7" t="s">
        <v>321</v>
      </c>
      <c r="C166" s="8" t="s">
        <v>322</v>
      </c>
      <c r="D166" s="8" t="s">
        <v>13</v>
      </c>
      <c r="E166" s="7" t="s">
        <v>14</v>
      </c>
      <c r="F166" s="9">
        <v>1500</v>
      </c>
      <c r="G166" s="9"/>
      <c r="H166" s="9" t="s">
        <v>298</v>
      </c>
      <c r="I166" s="9" t="s">
        <v>219</v>
      </c>
      <c r="J166" s="9" t="s">
        <v>18</v>
      </c>
    </row>
    <row r="167" spans="1:10">
      <c r="A167" s="9">
        <v>163</v>
      </c>
      <c r="B167" s="7" t="s">
        <v>323</v>
      </c>
      <c r="C167" s="8" t="s">
        <v>324</v>
      </c>
      <c r="D167" s="8" t="s">
        <v>13</v>
      </c>
      <c r="E167" s="7" t="s">
        <v>14</v>
      </c>
      <c r="F167" s="9">
        <v>1500</v>
      </c>
      <c r="G167" s="9" t="str">
        <f>VLOOKUP(C167,[5]导入模板!$B$4:$I$44,8,FALSE)</f>
        <v>335</v>
      </c>
      <c r="H167" s="9" t="s">
        <v>298</v>
      </c>
      <c r="I167" s="9" t="s">
        <v>219</v>
      </c>
      <c r="J167" s="6" t="s">
        <v>18</v>
      </c>
    </row>
    <row r="168" spans="1:10">
      <c r="A168" s="9">
        <v>164</v>
      </c>
      <c r="B168" s="7" t="s">
        <v>325</v>
      </c>
      <c r="C168" s="8" t="s">
        <v>326</v>
      </c>
      <c r="D168" s="8" t="s">
        <v>13</v>
      </c>
      <c r="E168" s="7" t="s">
        <v>14</v>
      </c>
      <c r="F168" s="9">
        <v>1500</v>
      </c>
      <c r="G168" s="9"/>
      <c r="H168" s="9" t="s">
        <v>298</v>
      </c>
      <c r="I168" s="9" t="s">
        <v>219</v>
      </c>
      <c r="J168" s="9" t="s">
        <v>18</v>
      </c>
    </row>
    <row r="169" spans="1:10">
      <c r="A169" s="9">
        <v>165</v>
      </c>
      <c r="B169" s="7" t="s">
        <v>327</v>
      </c>
      <c r="C169" s="8" t="s">
        <v>328</v>
      </c>
      <c r="D169" s="8" t="s">
        <v>13</v>
      </c>
      <c r="E169" s="7" t="s">
        <v>14</v>
      </c>
      <c r="F169" s="9">
        <v>1500</v>
      </c>
      <c r="G169" s="9" t="str">
        <f>VLOOKUP(C169,[5]导入模板!$B$4:$I$44,8,FALSE)</f>
        <v>335</v>
      </c>
      <c r="H169" s="9" t="s">
        <v>298</v>
      </c>
      <c r="I169" s="9" t="s">
        <v>219</v>
      </c>
      <c r="J169" s="6" t="s">
        <v>18</v>
      </c>
    </row>
    <row r="170" spans="1:10">
      <c r="A170" s="9">
        <v>166</v>
      </c>
      <c r="B170" s="7" t="s">
        <v>329</v>
      </c>
      <c r="C170" s="8" t="s">
        <v>330</v>
      </c>
      <c r="D170" s="8" t="s">
        <v>13</v>
      </c>
      <c r="E170" s="7" t="s">
        <v>14</v>
      </c>
      <c r="F170" s="9">
        <v>1500</v>
      </c>
      <c r="G170" s="9" t="str">
        <f>VLOOKUP(C170,[5]导入模板!$B$4:$I$44,8,FALSE)</f>
        <v>335</v>
      </c>
      <c r="H170" s="9" t="s">
        <v>298</v>
      </c>
      <c r="I170" s="9" t="s">
        <v>219</v>
      </c>
      <c r="J170" s="9" t="s">
        <v>18</v>
      </c>
    </row>
    <row r="171" spans="1:10">
      <c r="A171" s="9">
        <v>167</v>
      </c>
      <c r="B171" s="7" t="s">
        <v>331</v>
      </c>
      <c r="C171" s="8" t="s">
        <v>332</v>
      </c>
      <c r="D171" s="8" t="s">
        <v>13</v>
      </c>
      <c r="E171" s="7" t="s">
        <v>14</v>
      </c>
      <c r="F171" s="9">
        <v>1500</v>
      </c>
      <c r="G171" s="9" t="str">
        <f>VLOOKUP(C171,[5]导入模板!$B$4:$I$44,8,FALSE)</f>
        <v>335</v>
      </c>
      <c r="H171" s="9" t="s">
        <v>298</v>
      </c>
      <c r="I171" s="9" t="s">
        <v>219</v>
      </c>
      <c r="J171" s="6" t="s">
        <v>18</v>
      </c>
    </row>
    <row r="172" spans="1:10">
      <c r="A172" s="9">
        <v>168</v>
      </c>
      <c r="B172" s="7" t="s">
        <v>333</v>
      </c>
      <c r="C172" s="8" t="s">
        <v>334</v>
      </c>
      <c r="D172" s="8" t="s">
        <v>13</v>
      </c>
      <c r="E172" s="7" t="s">
        <v>14</v>
      </c>
      <c r="F172" s="9">
        <v>1500</v>
      </c>
      <c r="G172" s="9"/>
      <c r="H172" s="9" t="s">
        <v>298</v>
      </c>
      <c r="I172" s="9" t="s">
        <v>219</v>
      </c>
      <c r="J172" s="9" t="s">
        <v>18</v>
      </c>
    </row>
    <row r="173" spans="1:10">
      <c r="A173" s="9">
        <v>169</v>
      </c>
      <c r="B173" s="7" t="s">
        <v>335</v>
      </c>
      <c r="C173" s="8" t="s">
        <v>336</v>
      </c>
      <c r="D173" s="8" t="s">
        <v>13</v>
      </c>
      <c r="E173" s="7" t="s">
        <v>14</v>
      </c>
      <c r="F173" s="9">
        <v>1500</v>
      </c>
      <c r="G173" s="9"/>
      <c r="H173" s="9" t="s">
        <v>298</v>
      </c>
      <c r="I173" s="9" t="s">
        <v>219</v>
      </c>
      <c r="J173" s="6" t="s">
        <v>18</v>
      </c>
    </row>
    <row r="174" spans="1:10">
      <c r="A174" s="9">
        <v>170</v>
      </c>
      <c r="B174" s="7" t="s">
        <v>337</v>
      </c>
      <c r="C174" s="8" t="s">
        <v>338</v>
      </c>
      <c r="D174" s="8" t="s">
        <v>13</v>
      </c>
      <c r="E174" s="7" t="s">
        <v>14</v>
      </c>
      <c r="F174" s="9">
        <v>1500</v>
      </c>
      <c r="G174" s="9" t="str">
        <f>VLOOKUP(C174,[5]导入模板!$B$4:$I$44,8,FALSE)</f>
        <v>335</v>
      </c>
      <c r="H174" s="9" t="s">
        <v>298</v>
      </c>
      <c r="I174" s="9" t="s">
        <v>219</v>
      </c>
      <c r="J174" s="9" t="s">
        <v>18</v>
      </c>
    </row>
    <row r="175" spans="1:10">
      <c r="A175" s="9">
        <v>171</v>
      </c>
      <c r="B175" s="7" t="s">
        <v>339</v>
      </c>
      <c r="C175" s="8" t="s">
        <v>340</v>
      </c>
      <c r="D175" s="8" t="s">
        <v>126</v>
      </c>
      <c r="E175" s="7" t="s">
        <v>14</v>
      </c>
      <c r="F175" s="9">
        <v>1500</v>
      </c>
      <c r="G175" s="9" t="str">
        <f>VLOOKUP(C175,[5]导入模板!$B$4:$I$44,8,FALSE)</f>
        <v>335</v>
      </c>
      <c r="H175" s="9" t="s">
        <v>298</v>
      </c>
      <c r="I175" s="9" t="s">
        <v>219</v>
      </c>
      <c r="J175" s="6" t="s">
        <v>18</v>
      </c>
    </row>
    <row r="176" spans="1:10">
      <c r="A176" s="9">
        <v>172</v>
      </c>
      <c r="B176" s="7" t="s">
        <v>341</v>
      </c>
      <c r="C176" s="8" t="s">
        <v>342</v>
      </c>
      <c r="D176" s="8" t="s">
        <v>106</v>
      </c>
      <c r="E176" s="7" t="s">
        <v>14</v>
      </c>
      <c r="F176" s="9">
        <v>1500</v>
      </c>
      <c r="G176" s="9"/>
      <c r="H176" s="9" t="s">
        <v>298</v>
      </c>
      <c r="I176" s="9" t="s">
        <v>219</v>
      </c>
      <c r="J176" s="9" t="s">
        <v>18</v>
      </c>
    </row>
    <row r="177" spans="1:10">
      <c r="A177" s="9">
        <v>173</v>
      </c>
      <c r="B177" s="7" t="s">
        <v>343</v>
      </c>
      <c r="C177" s="8" t="s">
        <v>344</v>
      </c>
      <c r="D177" s="8" t="s">
        <v>106</v>
      </c>
      <c r="E177" s="7" t="s">
        <v>14</v>
      </c>
      <c r="F177" s="9">
        <v>1500</v>
      </c>
      <c r="G177" s="9" t="str">
        <f>VLOOKUP(C177,[5]导入模板!$B$4:$I$44,8,FALSE)</f>
        <v>335</v>
      </c>
      <c r="H177" s="9" t="s">
        <v>298</v>
      </c>
      <c r="I177" s="9" t="s">
        <v>219</v>
      </c>
      <c r="J177" s="6" t="s">
        <v>18</v>
      </c>
    </row>
    <row r="178" spans="1:10">
      <c r="A178" s="9">
        <v>174</v>
      </c>
      <c r="B178" s="7" t="s">
        <v>345</v>
      </c>
      <c r="C178" s="8" t="s">
        <v>346</v>
      </c>
      <c r="D178" s="8" t="s">
        <v>13</v>
      </c>
      <c r="E178" s="7" t="s">
        <v>14</v>
      </c>
      <c r="F178" s="9">
        <v>1500</v>
      </c>
      <c r="G178" s="9" t="str">
        <f>VLOOKUP(C178,[5]导入模板!$B$4:$I$44,8,FALSE)</f>
        <v>335</v>
      </c>
      <c r="H178" s="9" t="s">
        <v>298</v>
      </c>
      <c r="I178" s="9" t="s">
        <v>219</v>
      </c>
      <c r="J178" s="9" t="s">
        <v>18</v>
      </c>
    </row>
    <row r="179" spans="1:10">
      <c r="A179" s="9">
        <v>175</v>
      </c>
      <c r="B179" s="7" t="s">
        <v>347</v>
      </c>
      <c r="C179" s="8" t="s">
        <v>348</v>
      </c>
      <c r="D179" s="8" t="s">
        <v>106</v>
      </c>
      <c r="E179" s="7" t="s">
        <v>14</v>
      </c>
      <c r="F179" s="9">
        <v>1500</v>
      </c>
      <c r="G179" s="9" t="str">
        <f>VLOOKUP(C179,[5]导入模板!$B$4:$I$44,8,FALSE)</f>
        <v>335</v>
      </c>
      <c r="H179" s="9" t="s">
        <v>298</v>
      </c>
      <c r="I179" s="9" t="s">
        <v>219</v>
      </c>
      <c r="J179" s="6" t="s">
        <v>18</v>
      </c>
    </row>
    <row r="180" spans="1:10">
      <c r="A180" s="9">
        <v>176</v>
      </c>
      <c r="B180" s="7" t="s">
        <v>29</v>
      </c>
      <c r="C180" s="8" t="s">
        <v>108</v>
      </c>
      <c r="D180" s="8" t="s">
        <v>13</v>
      </c>
      <c r="E180" s="7" t="s">
        <v>14</v>
      </c>
      <c r="F180" s="9">
        <v>1500</v>
      </c>
      <c r="G180" s="9" t="str">
        <f>VLOOKUP(C180,[5]导入模板!$B$4:$I$44,8,FALSE)</f>
        <v>335</v>
      </c>
      <c r="H180" s="9" t="s">
        <v>298</v>
      </c>
      <c r="I180" s="9" t="s">
        <v>219</v>
      </c>
      <c r="J180" s="9" t="s">
        <v>18</v>
      </c>
    </row>
    <row r="181" spans="1:10">
      <c r="A181" s="9">
        <v>177</v>
      </c>
      <c r="B181" s="7" t="s">
        <v>349</v>
      </c>
      <c r="C181" s="8" t="s">
        <v>350</v>
      </c>
      <c r="D181" s="8" t="s">
        <v>13</v>
      </c>
      <c r="E181" s="7" t="s">
        <v>14</v>
      </c>
      <c r="F181" s="9">
        <v>1500</v>
      </c>
      <c r="G181" s="9" t="str">
        <f>VLOOKUP(C181,[5]导入模板!$B$4:$I$44,8,FALSE)</f>
        <v>335</v>
      </c>
      <c r="H181" s="9" t="s">
        <v>298</v>
      </c>
      <c r="I181" s="9" t="s">
        <v>219</v>
      </c>
      <c r="J181" s="6" t="s">
        <v>18</v>
      </c>
    </row>
    <row r="182" spans="1:10">
      <c r="A182" s="9">
        <v>178</v>
      </c>
      <c r="B182" s="7" t="s">
        <v>351</v>
      </c>
      <c r="C182" s="8" t="s">
        <v>352</v>
      </c>
      <c r="D182" s="8" t="s">
        <v>13</v>
      </c>
      <c r="E182" s="7" t="s">
        <v>14</v>
      </c>
      <c r="F182" s="9">
        <v>1500</v>
      </c>
      <c r="G182" s="9" t="str">
        <f>VLOOKUP(C182,[5]导入模板!$B$4:$I$44,8,FALSE)</f>
        <v>335</v>
      </c>
      <c r="H182" s="9" t="s">
        <v>298</v>
      </c>
      <c r="I182" s="9" t="s">
        <v>219</v>
      </c>
      <c r="J182" s="9" t="s">
        <v>18</v>
      </c>
    </row>
    <row r="183" spans="1:10">
      <c r="A183" s="9">
        <v>179</v>
      </c>
      <c r="B183" s="7" t="s">
        <v>353</v>
      </c>
      <c r="C183" s="8" t="s">
        <v>354</v>
      </c>
      <c r="D183" s="8" t="s">
        <v>13</v>
      </c>
      <c r="E183" s="7" t="s">
        <v>14</v>
      </c>
      <c r="F183" s="9">
        <v>1500</v>
      </c>
      <c r="G183" s="9" t="str">
        <f>VLOOKUP(C183,[5]导入模板!$B$4:$I$44,8,FALSE)</f>
        <v>335</v>
      </c>
      <c r="H183" s="9" t="s">
        <v>298</v>
      </c>
      <c r="I183" s="9" t="s">
        <v>219</v>
      </c>
      <c r="J183" s="6" t="s">
        <v>18</v>
      </c>
    </row>
    <row r="184" spans="1:10">
      <c r="A184" s="9">
        <v>180</v>
      </c>
      <c r="B184" s="7" t="s">
        <v>355</v>
      </c>
      <c r="C184" s="8" t="s">
        <v>340</v>
      </c>
      <c r="D184" s="8" t="s">
        <v>13</v>
      </c>
      <c r="E184" s="7" t="s">
        <v>14</v>
      </c>
      <c r="F184" s="9">
        <v>1500</v>
      </c>
      <c r="G184" s="9" t="str">
        <f>VLOOKUP(C184,[5]导入模板!$B$4:$I$44,8,FALSE)</f>
        <v>335</v>
      </c>
      <c r="H184" s="9" t="s">
        <v>298</v>
      </c>
      <c r="I184" s="9" t="s">
        <v>219</v>
      </c>
      <c r="J184" s="9" t="s">
        <v>18</v>
      </c>
    </row>
    <row r="185" spans="1:10">
      <c r="A185" s="9">
        <v>181</v>
      </c>
      <c r="B185" s="7" t="s">
        <v>356</v>
      </c>
      <c r="C185" s="8" t="s">
        <v>357</v>
      </c>
      <c r="D185" s="8" t="s">
        <v>13</v>
      </c>
      <c r="E185" s="7" t="s">
        <v>14</v>
      </c>
      <c r="F185" s="9">
        <v>1500</v>
      </c>
      <c r="G185" s="9" t="str">
        <f>VLOOKUP(C185,[5]导入模板!$B$4:$I$44,8,FALSE)</f>
        <v>335</v>
      </c>
      <c r="H185" s="9" t="s">
        <v>298</v>
      </c>
      <c r="I185" s="9" t="s">
        <v>219</v>
      </c>
      <c r="J185" s="6" t="s">
        <v>18</v>
      </c>
    </row>
    <row r="186" spans="1:10">
      <c r="A186" s="9">
        <v>182</v>
      </c>
      <c r="B186" s="7" t="s">
        <v>358</v>
      </c>
      <c r="C186" s="8" t="s">
        <v>359</v>
      </c>
      <c r="D186" s="8" t="s">
        <v>13</v>
      </c>
      <c r="E186" s="7" t="s">
        <v>14</v>
      </c>
      <c r="F186" s="9">
        <v>1500</v>
      </c>
      <c r="G186" s="9" t="str">
        <f>VLOOKUP(C186,[5]导入模板!$B$4:$I$44,8,FALSE)</f>
        <v>335</v>
      </c>
      <c r="H186" s="9" t="s">
        <v>298</v>
      </c>
      <c r="I186" s="9" t="s">
        <v>219</v>
      </c>
      <c r="J186" s="9" t="s">
        <v>18</v>
      </c>
    </row>
    <row r="187" spans="1:10">
      <c r="A187" s="9">
        <v>183</v>
      </c>
      <c r="B187" s="7" t="s">
        <v>360</v>
      </c>
      <c r="C187" s="8" t="s">
        <v>361</v>
      </c>
      <c r="D187" s="8" t="s">
        <v>13</v>
      </c>
      <c r="E187" s="7" t="s">
        <v>14</v>
      </c>
      <c r="F187" s="9">
        <v>1500</v>
      </c>
      <c r="G187" s="9" t="str">
        <f>VLOOKUP(C187,[5]导入模板!$B$4:$I$44,8,FALSE)</f>
        <v>335</v>
      </c>
      <c r="H187" s="9" t="s">
        <v>298</v>
      </c>
      <c r="I187" s="9" t="s">
        <v>219</v>
      </c>
      <c r="J187" s="6" t="s">
        <v>18</v>
      </c>
    </row>
    <row r="188" spans="1:10">
      <c r="A188" s="9">
        <v>184</v>
      </c>
      <c r="B188" s="7" t="s">
        <v>362</v>
      </c>
      <c r="C188" s="8" t="s">
        <v>363</v>
      </c>
      <c r="D188" s="8" t="s">
        <v>13</v>
      </c>
      <c r="E188" s="7" t="s">
        <v>14</v>
      </c>
      <c r="F188" s="9">
        <v>1500</v>
      </c>
      <c r="G188" s="9" t="str">
        <f>VLOOKUP(C188,[5]导入模板!$B$4:$I$44,8,FALSE)</f>
        <v>335</v>
      </c>
      <c r="H188" s="9" t="s">
        <v>298</v>
      </c>
      <c r="I188" s="9" t="s">
        <v>219</v>
      </c>
      <c r="J188" s="9" t="s">
        <v>18</v>
      </c>
    </row>
    <row r="189" spans="1:10">
      <c r="A189" s="9">
        <v>185</v>
      </c>
      <c r="B189" s="7" t="s">
        <v>364</v>
      </c>
      <c r="C189" s="8" t="s">
        <v>365</v>
      </c>
      <c r="D189" s="8" t="s">
        <v>13</v>
      </c>
      <c r="E189" s="7" t="s">
        <v>14</v>
      </c>
      <c r="F189" s="9">
        <v>1500</v>
      </c>
      <c r="G189" s="9" t="str">
        <f>VLOOKUP(C189,[5]导入模板!$B$4:$I$44,8,FALSE)</f>
        <v>335</v>
      </c>
      <c r="H189" s="9" t="s">
        <v>298</v>
      </c>
      <c r="I189" s="9" t="s">
        <v>219</v>
      </c>
      <c r="J189" s="6" t="s">
        <v>18</v>
      </c>
    </row>
    <row r="190" spans="1:10">
      <c r="A190" s="9">
        <v>186</v>
      </c>
      <c r="B190" s="7" t="s">
        <v>366</v>
      </c>
      <c r="C190" s="8" t="s">
        <v>367</v>
      </c>
      <c r="D190" s="8" t="s">
        <v>13</v>
      </c>
      <c r="E190" s="7" t="s">
        <v>14</v>
      </c>
      <c r="F190" s="9">
        <v>1500</v>
      </c>
      <c r="G190" s="9" t="str">
        <f>VLOOKUP(C190,[5]导入模板!$B$4:$I$44,8,FALSE)</f>
        <v>335</v>
      </c>
      <c r="H190" s="9" t="s">
        <v>298</v>
      </c>
      <c r="I190" s="9" t="s">
        <v>219</v>
      </c>
      <c r="J190" s="9" t="s">
        <v>18</v>
      </c>
    </row>
    <row r="191" spans="1:10">
      <c r="A191" s="9">
        <v>187</v>
      </c>
      <c r="B191" s="7" t="s">
        <v>368</v>
      </c>
      <c r="C191" s="8" t="s">
        <v>369</v>
      </c>
      <c r="D191" s="8" t="s">
        <v>13</v>
      </c>
      <c r="E191" s="7" t="s">
        <v>14</v>
      </c>
      <c r="F191" s="9">
        <v>1500</v>
      </c>
      <c r="G191" s="9" t="str">
        <f>VLOOKUP(C191,[5]导入模板!$B$4:$I$44,8,FALSE)</f>
        <v>335</v>
      </c>
      <c r="H191" s="9" t="s">
        <v>298</v>
      </c>
      <c r="I191" s="9" t="s">
        <v>219</v>
      </c>
      <c r="J191" s="6" t="s">
        <v>18</v>
      </c>
    </row>
    <row r="192" spans="1:10">
      <c r="A192" s="9">
        <v>188</v>
      </c>
      <c r="B192" s="7" t="s">
        <v>370</v>
      </c>
      <c r="C192" s="8" t="s">
        <v>371</v>
      </c>
      <c r="D192" s="8" t="s">
        <v>13</v>
      </c>
      <c r="E192" s="7" t="s">
        <v>14</v>
      </c>
      <c r="F192" s="9">
        <v>1500</v>
      </c>
      <c r="G192" s="9" t="str">
        <f>VLOOKUP(C192,[5]导入模板!$B$4:$I$44,8,FALSE)</f>
        <v>335</v>
      </c>
      <c r="H192" s="9" t="s">
        <v>298</v>
      </c>
      <c r="I192" s="9" t="s">
        <v>219</v>
      </c>
      <c r="J192" s="9" t="s">
        <v>18</v>
      </c>
    </row>
    <row r="193" spans="1:10">
      <c r="A193" s="9">
        <v>189</v>
      </c>
      <c r="B193" s="7" t="s">
        <v>372</v>
      </c>
      <c r="C193" s="8" t="s">
        <v>373</v>
      </c>
      <c r="D193" s="8" t="s">
        <v>13</v>
      </c>
      <c r="E193" s="7" t="s">
        <v>14</v>
      </c>
      <c r="F193" s="9">
        <v>1500</v>
      </c>
      <c r="G193" s="9" t="str">
        <f>VLOOKUP(C193,[5]导入模板!$B$4:$I$44,8,FALSE)</f>
        <v>335</v>
      </c>
      <c r="H193" s="9" t="s">
        <v>298</v>
      </c>
      <c r="I193" s="9" t="s">
        <v>219</v>
      </c>
      <c r="J193" s="6" t="s">
        <v>18</v>
      </c>
    </row>
    <row r="194" spans="1:10">
      <c r="A194" s="9">
        <v>190</v>
      </c>
      <c r="B194" s="7" t="s">
        <v>374</v>
      </c>
      <c r="C194" s="8" t="s">
        <v>340</v>
      </c>
      <c r="D194" s="8" t="s">
        <v>13</v>
      </c>
      <c r="E194" s="7" t="s">
        <v>14</v>
      </c>
      <c r="F194" s="9">
        <v>1500</v>
      </c>
      <c r="G194" s="9"/>
      <c r="H194" s="9" t="s">
        <v>298</v>
      </c>
      <c r="I194" s="9" t="s">
        <v>219</v>
      </c>
      <c r="J194" s="9" t="s">
        <v>18</v>
      </c>
    </row>
    <row r="195" spans="1:10">
      <c r="A195" s="9">
        <v>191</v>
      </c>
      <c r="B195" s="7" t="s">
        <v>375</v>
      </c>
      <c r="C195" s="8" t="s">
        <v>376</v>
      </c>
      <c r="D195" s="8" t="s">
        <v>13</v>
      </c>
      <c r="E195" s="7" t="s">
        <v>14</v>
      </c>
      <c r="F195" s="9">
        <v>1500</v>
      </c>
      <c r="G195" s="9" t="str">
        <f>VLOOKUP(C195,[5]导入模板!$B$4:$I$44,8,FALSE)</f>
        <v>335</v>
      </c>
      <c r="H195" s="9" t="s">
        <v>298</v>
      </c>
      <c r="I195" s="9" t="s">
        <v>219</v>
      </c>
      <c r="J195" s="6" t="s">
        <v>18</v>
      </c>
    </row>
    <row r="196" spans="1:10">
      <c r="A196" s="9">
        <v>192</v>
      </c>
      <c r="B196" s="7" t="s">
        <v>377</v>
      </c>
      <c r="C196" s="8" t="s">
        <v>346</v>
      </c>
      <c r="D196" s="8" t="s">
        <v>13</v>
      </c>
      <c r="E196" s="7" t="s">
        <v>14</v>
      </c>
      <c r="F196" s="9">
        <v>1500</v>
      </c>
      <c r="G196" s="9" t="str">
        <f>VLOOKUP(C196,[5]导入模板!$B$4:$I$44,8,FALSE)</f>
        <v>335</v>
      </c>
      <c r="H196" s="9" t="s">
        <v>298</v>
      </c>
      <c r="I196" s="9" t="s">
        <v>219</v>
      </c>
      <c r="J196" s="9" t="s">
        <v>18</v>
      </c>
    </row>
    <row r="197" spans="1:10">
      <c r="A197" s="9">
        <v>193</v>
      </c>
      <c r="B197" s="7" t="s">
        <v>378</v>
      </c>
      <c r="C197" s="8" t="s">
        <v>379</v>
      </c>
      <c r="D197" s="8" t="s">
        <v>13</v>
      </c>
      <c r="E197" s="7" t="s">
        <v>14</v>
      </c>
      <c r="F197" s="9">
        <v>1500</v>
      </c>
      <c r="G197" s="9" t="str">
        <f>VLOOKUP(C197,[5]导入模板!$B$4:$I$44,8,FALSE)</f>
        <v>335</v>
      </c>
      <c r="H197" s="9" t="s">
        <v>298</v>
      </c>
      <c r="I197" s="9" t="s">
        <v>219</v>
      </c>
      <c r="J197" s="6" t="s">
        <v>18</v>
      </c>
    </row>
    <row r="198" spans="1:10">
      <c r="A198" s="9">
        <v>194</v>
      </c>
      <c r="B198" s="7" t="s">
        <v>380</v>
      </c>
      <c r="C198" s="8" t="s">
        <v>320</v>
      </c>
      <c r="D198" s="8" t="s">
        <v>13</v>
      </c>
      <c r="E198" s="7" t="s">
        <v>14</v>
      </c>
      <c r="F198" s="9">
        <v>1500</v>
      </c>
      <c r="G198" s="9" t="str">
        <f>VLOOKUP(C198,[5]导入模板!$B$4:$I$44,8,FALSE)</f>
        <v>335</v>
      </c>
      <c r="H198" s="9" t="s">
        <v>298</v>
      </c>
      <c r="I198" s="9" t="s">
        <v>219</v>
      </c>
      <c r="J198" s="9" t="s">
        <v>18</v>
      </c>
    </row>
    <row r="199" spans="1:10">
      <c r="A199" s="9">
        <v>195</v>
      </c>
      <c r="B199" s="7" t="s">
        <v>381</v>
      </c>
      <c r="C199" s="8" t="s">
        <v>369</v>
      </c>
      <c r="D199" s="8" t="s">
        <v>13</v>
      </c>
      <c r="E199" s="7" t="s">
        <v>14</v>
      </c>
      <c r="F199" s="9">
        <v>1500</v>
      </c>
      <c r="G199" s="9" t="str">
        <f>VLOOKUP(C199,[5]导入模板!$B$4:$I$44,8,FALSE)</f>
        <v>335</v>
      </c>
      <c r="H199" s="9" t="s">
        <v>298</v>
      </c>
      <c r="I199" s="9" t="s">
        <v>219</v>
      </c>
      <c r="J199" s="6" t="s">
        <v>18</v>
      </c>
    </row>
    <row r="200" spans="1:10">
      <c r="A200" s="9">
        <v>196</v>
      </c>
      <c r="B200" s="7" t="s">
        <v>382</v>
      </c>
      <c r="C200" s="8" t="s">
        <v>318</v>
      </c>
      <c r="D200" s="8" t="s">
        <v>13</v>
      </c>
      <c r="E200" s="7" t="s">
        <v>14</v>
      </c>
      <c r="F200" s="9">
        <v>1500</v>
      </c>
      <c r="G200" s="9" t="str">
        <f>VLOOKUP(C200,[5]导入模板!$B$4:$I$44,8,FALSE)</f>
        <v>335</v>
      </c>
      <c r="H200" s="9" t="s">
        <v>298</v>
      </c>
      <c r="I200" s="9" t="s">
        <v>219</v>
      </c>
      <c r="J200" s="9" t="s">
        <v>18</v>
      </c>
    </row>
    <row r="201" spans="1:10">
      <c r="A201" s="9">
        <v>197</v>
      </c>
      <c r="B201" s="7" t="s">
        <v>383</v>
      </c>
      <c r="C201" s="8" t="s">
        <v>384</v>
      </c>
      <c r="D201" s="8" t="s">
        <v>13</v>
      </c>
      <c r="E201" s="7" t="s">
        <v>14</v>
      </c>
      <c r="F201" s="9">
        <v>1500</v>
      </c>
      <c r="G201" s="9" t="str">
        <f>VLOOKUP(C201,[5]导入模板!$B$4:$I$44,8,FALSE)</f>
        <v>335</v>
      </c>
      <c r="H201" s="9" t="s">
        <v>298</v>
      </c>
      <c r="I201" s="9" t="s">
        <v>219</v>
      </c>
      <c r="J201" s="6" t="s">
        <v>18</v>
      </c>
    </row>
    <row r="202" spans="1:10">
      <c r="A202" s="9">
        <v>198</v>
      </c>
      <c r="B202" s="7" t="s">
        <v>385</v>
      </c>
      <c r="C202" s="8" t="s">
        <v>386</v>
      </c>
      <c r="D202" s="8" t="s">
        <v>13</v>
      </c>
      <c r="E202" s="7" t="s">
        <v>14</v>
      </c>
      <c r="F202" s="9">
        <v>1500</v>
      </c>
      <c r="G202" s="9"/>
      <c r="H202" s="9" t="s">
        <v>298</v>
      </c>
      <c r="I202" s="9" t="s">
        <v>219</v>
      </c>
      <c r="J202" s="9" t="s">
        <v>387</v>
      </c>
    </row>
    <row r="203" spans="1:10">
      <c r="A203" s="9">
        <v>199</v>
      </c>
      <c r="B203" s="7" t="s">
        <v>388</v>
      </c>
      <c r="C203" s="8" t="s">
        <v>389</v>
      </c>
      <c r="D203" s="8" t="s">
        <v>13</v>
      </c>
      <c r="E203" s="7" t="s">
        <v>14</v>
      </c>
      <c r="F203" s="9">
        <v>1500</v>
      </c>
      <c r="G203" s="9" t="str">
        <f>VLOOKUP(C203,[6]导入模板!$B$4:$I$39,8,FALSE)</f>
        <v>335</v>
      </c>
      <c r="H203" s="9" t="s">
        <v>298</v>
      </c>
      <c r="I203" s="9" t="s">
        <v>219</v>
      </c>
      <c r="J203" s="9" t="s">
        <v>387</v>
      </c>
    </row>
    <row r="204" spans="1:10">
      <c r="A204" s="9">
        <v>200</v>
      </c>
      <c r="B204" s="7" t="s">
        <v>390</v>
      </c>
      <c r="C204" s="8" t="s">
        <v>391</v>
      </c>
      <c r="D204" s="8" t="s">
        <v>13</v>
      </c>
      <c r="E204" s="7" t="s">
        <v>14</v>
      </c>
      <c r="F204" s="9">
        <v>1500</v>
      </c>
      <c r="G204" s="9" t="str">
        <f>VLOOKUP(C204,[6]导入模板!$B$4:$I$39,8,FALSE)</f>
        <v>335</v>
      </c>
      <c r="H204" s="9" t="s">
        <v>298</v>
      </c>
      <c r="I204" s="9" t="s">
        <v>219</v>
      </c>
      <c r="J204" s="9" t="s">
        <v>387</v>
      </c>
    </row>
    <row r="205" spans="1:10">
      <c r="A205" s="9">
        <v>201</v>
      </c>
      <c r="B205" s="7" t="s">
        <v>392</v>
      </c>
      <c r="C205" s="8" t="s">
        <v>393</v>
      </c>
      <c r="D205" s="8" t="s">
        <v>13</v>
      </c>
      <c r="E205" s="7" t="s">
        <v>14</v>
      </c>
      <c r="F205" s="9">
        <v>1500</v>
      </c>
      <c r="G205" s="9"/>
      <c r="H205" s="9" t="s">
        <v>298</v>
      </c>
      <c r="I205" s="9" t="s">
        <v>219</v>
      </c>
      <c r="J205" s="9" t="s">
        <v>387</v>
      </c>
    </row>
    <row r="206" spans="1:10">
      <c r="A206" s="9">
        <v>202</v>
      </c>
      <c r="B206" s="7" t="s">
        <v>394</v>
      </c>
      <c r="C206" s="8" t="s">
        <v>395</v>
      </c>
      <c r="D206" s="8" t="s">
        <v>13</v>
      </c>
      <c r="E206" s="7" t="s">
        <v>14</v>
      </c>
      <c r="F206" s="9">
        <v>1500</v>
      </c>
      <c r="G206" s="9" t="str">
        <f>VLOOKUP(C206,[6]导入模板!$B$4:$I$39,8,FALSE)</f>
        <v>335</v>
      </c>
      <c r="H206" s="9" t="s">
        <v>298</v>
      </c>
      <c r="I206" s="9" t="s">
        <v>219</v>
      </c>
      <c r="J206" s="9" t="s">
        <v>387</v>
      </c>
    </row>
    <row r="207" spans="1:10">
      <c r="A207" s="9">
        <v>203</v>
      </c>
      <c r="B207" s="7" t="s">
        <v>396</v>
      </c>
      <c r="C207" s="8" t="s">
        <v>397</v>
      </c>
      <c r="D207" s="8" t="s">
        <v>13</v>
      </c>
      <c r="E207" s="7" t="s">
        <v>14</v>
      </c>
      <c r="F207" s="9">
        <v>1500</v>
      </c>
      <c r="G207" s="9" t="str">
        <f>VLOOKUP(C207,[6]导入模板!$B$4:$I$39,8,FALSE)</f>
        <v>335</v>
      </c>
      <c r="H207" s="9" t="s">
        <v>298</v>
      </c>
      <c r="I207" s="9" t="s">
        <v>219</v>
      </c>
      <c r="J207" s="9" t="s">
        <v>387</v>
      </c>
    </row>
    <row r="208" spans="1:10">
      <c r="A208" s="9">
        <v>204</v>
      </c>
      <c r="B208" s="7" t="s">
        <v>224</v>
      </c>
      <c r="C208" s="8" t="s">
        <v>398</v>
      </c>
      <c r="D208" s="8" t="s">
        <v>13</v>
      </c>
      <c r="E208" s="7" t="s">
        <v>14</v>
      </c>
      <c r="F208" s="9">
        <v>1500</v>
      </c>
      <c r="G208" s="9"/>
      <c r="H208" s="9" t="s">
        <v>298</v>
      </c>
      <c r="I208" s="9" t="s">
        <v>219</v>
      </c>
      <c r="J208" s="9" t="s">
        <v>387</v>
      </c>
    </row>
    <row r="209" spans="1:10">
      <c r="A209" s="9">
        <v>205</v>
      </c>
      <c r="B209" s="7" t="s">
        <v>399</v>
      </c>
      <c r="C209" s="8" t="s">
        <v>400</v>
      </c>
      <c r="D209" s="8" t="s">
        <v>13</v>
      </c>
      <c r="E209" s="7" t="s">
        <v>14</v>
      </c>
      <c r="F209" s="9">
        <v>1500</v>
      </c>
      <c r="G209" s="9" t="str">
        <f>VLOOKUP(C209,[6]导入模板!$B$4:$I$39,8,FALSE)</f>
        <v>335</v>
      </c>
      <c r="H209" s="9" t="s">
        <v>298</v>
      </c>
      <c r="I209" s="9" t="s">
        <v>219</v>
      </c>
      <c r="J209" s="9" t="s">
        <v>387</v>
      </c>
    </row>
    <row r="210" spans="1:10">
      <c r="A210" s="9">
        <v>206</v>
      </c>
      <c r="B210" s="7" t="s">
        <v>401</v>
      </c>
      <c r="C210" s="8" t="s">
        <v>402</v>
      </c>
      <c r="D210" s="8" t="s">
        <v>13</v>
      </c>
      <c r="E210" s="7" t="s">
        <v>14</v>
      </c>
      <c r="F210" s="9">
        <v>1500</v>
      </c>
      <c r="G210" s="9" t="str">
        <f>VLOOKUP(C210,[6]导入模板!$B$4:$I$39,8,FALSE)</f>
        <v>335</v>
      </c>
      <c r="H210" s="9" t="s">
        <v>298</v>
      </c>
      <c r="I210" s="9" t="s">
        <v>219</v>
      </c>
      <c r="J210" s="9" t="s">
        <v>387</v>
      </c>
    </row>
    <row r="211" spans="1:10">
      <c r="A211" s="9">
        <v>207</v>
      </c>
      <c r="B211" s="7" t="s">
        <v>403</v>
      </c>
      <c r="C211" s="8" t="s">
        <v>404</v>
      </c>
      <c r="D211" s="8" t="s">
        <v>13</v>
      </c>
      <c r="E211" s="7" t="s">
        <v>14</v>
      </c>
      <c r="F211" s="9">
        <v>1500</v>
      </c>
      <c r="G211" s="9"/>
      <c r="H211" s="9" t="s">
        <v>298</v>
      </c>
      <c r="I211" s="9" t="s">
        <v>219</v>
      </c>
      <c r="J211" s="9" t="s">
        <v>387</v>
      </c>
    </row>
    <row r="212" spans="1:10">
      <c r="A212" s="9">
        <v>208</v>
      </c>
      <c r="B212" s="7" t="s">
        <v>405</v>
      </c>
      <c r="C212" s="8" t="s">
        <v>406</v>
      </c>
      <c r="D212" s="8" t="s">
        <v>13</v>
      </c>
      <c r="E212" s="7" t="s">
        <v>14</v>
      </c>
      <c r="F212" s="9">
        <v>1500</v>
      </c>
      <c r="G212" s="9" t="str">
        <f>VLOOKUP(C212,[6]导入模板!$B$4:$I$39,8,FALSE)</f>
        <v>335</v>
      </c>
      <c r="H212" s="9" t="s">
        <v>298</v>
      </c>
      <c r="I212" s="9" t="s">
        <v>219</v>
      </c>
      <c r="J212" s="9" t="s">
        <v>387</v>
      </c>
    </row>
    <row r="213" spans="1:10">
      <c r="A213" s="9">
        <v>209</v>
      </c>
      <c r="B213" s="7" t="s">
        <v>407</v>
      </c>
      <c r="C213" s="8" t="s">
        <v>408</v>
      </c>
      <c r="D213" s="8" t="s">
        <v>13</v>
      </c>
      <c r="E213" s="7" t="s">
        <v>14</v>
      </c>
      <c r="F213" s="9">
        <v>1500</v>
      </c>
      <c r="G213" s="9"/>
      <c r="H213" s="9" t="s">
        <v>298</v>
      </c>
      <c r="I213" s="9" t="s">
        <v>219</v>
      </c>
      <c r="J213" s="9" t="s">
        <v>387</v>
      </c>
    </row>
    <row r="214" spans="1:10">
      <c r="A214" s="9">
        <v>210</v>
      </c>
      <c r="B214" s="7" t="s">
        <v>409</v>
      </c>
      <c r="C214" s="8" t="s">
        <v>410</v>
      </c>
      <c r="D214" s="8" t="s">
        <v>13</v>
      </c>
      <c r="E214" s="7" t="s">
        <v>14</v>
      </c>
      <c r="F214" s="9">
        <v>1500</v>
      </c>
      <c r="G214" s="9" t="str">
        <f>VLOOKUP(C214,[6]导入模板!$B$4:$I$39,8,FALSE)</f>
        <v>335</v>
      </c>
      <c r="H214" s="9" t="s">
        <v>298</v>
      </c>
      <c r="I214" s="9" t="s">
        <v>219</v>
      </c>
      <c r="J214" s="9" t="s">
        <v>387</v>
      </c>
    </row>
    <row r="215" spans="1:10">
      <c r="A215" s="9">
        <v>211</v>
      </c>
      <c r="B215" s="7" t="s">
        <v>411</v>
      </c>
      <c r="C215" s="8" t="s">
        <v>318</v>
      </c>
      <c r="D215" s="8" t="s">
        <v>13</v>
      </c>
      <c r="E215" s="7" t="s">
        <v>14</v>
      </c>
      <c r="F215" s="9">
        <v>1500</v>
      </c>
      <c r="G215" s="9" t="str">
        <f>VLOOKUP(C215,[6]导入模板!$B$4:$I$39,8,FALSE)</f>
        <v>335</v>
      </c>
      <c r="H215" s="9" t="s">
        <v>298</v>
      </c>
      <c r="I215" s="9" t="s">
        <v>219</v>
      </c>
      <c r="J215" s="9" t="s">
        <v>387</v>
      </c>
    </row>
    <row r="216" spans="1:10">
      <c r="A216" s="9">
        <v>212</v>
      </c>
      <c r="B216" s="7" t="s">
        <v>412</v>
      </c>
      <c r="C216" s="8" t="s">
        <v>413</v>
      </c>
      <c r="D216" s="8" t="s">
        <v>13</v>
      </c>
      <c r="E216" s="7" t="s">
        <v>14</v>
      </c>
      <c r="F216" s="9">
        <v>1500</v>
      </c>
      <c r="G216" s="9"/>
      <c r="H216" s="9" t="s">
        <v>298</v>
      </c>
      <c r="I216" s="9" t="s">
        <v>219</v>
      </c>
      <c r="J216" s="9" t="s">
        <v>387</v>
      </c>
    </row>
    <row r="217" spans="1:10">
      <c r="A217" s="9">
        <v>213</v>
      </c>
      <c r="B217" s="7" t="s">
        <v>414</v>
      </c>
      <c r="C217" s="8" t="s">
        <v>279</v>
      </c>
      <c r="D217" s="8" t="s">
        <v>13</v>
      </c>
      <c r="E217" s="7" t="s">
        <v>14</v>
      </c>
      <c r="F217" s="9">
        <v>1500</v>
      </c>
      <c r="G217" s="9" t="str">
        <f>VLOOKUP(C217,[6]导入模板!$B$4:$I$39,8,FALSE)</f>
        <v>335</v>
      </c>
      <c r="H217" s="9" t="s">
        <v>298</v>
      </c>
      <c r="I217" s="9" t="s">
        <v>219</v>
      </c>
      <c r="J217" s="9" t="s">
        <v>387</v>
      </c>
    </row>
    <row r="218" spans="1:10">
      <c r="A218" s="9">
        <v>214</v>
      </c>
      <c r="B218" s="7" t="s">
        <v>415</v>
      </c>
      <c r="C218" s="8" t="s">
        <v>416</v>
      </c>
      <c r="D218" s="8" t="s">
        <v>13</v>
      </c>
      <c r="E218" s="7" t="s">
        <v>14</v>
      </c>
      <c r="F218" s="9">
        <v>1500</v>
      </c>
      <c r="G218" s="9" t="str">
        <f>VLOOKUP(C218,[6]导入模板!$B$4:$I$39,8,FALSE)</f>
        <v>335</v>
      </c>
      <c r="H218" s="9" t="s">
        <v>298</v>
      </c>
      <c r="I218" s="9" t="s">
        <v>219</v>
      </c>
      <c r="J218" s="9" t="s">
        <v>387</v>
      </c>
    </row>
    <row r="219" spans="1:10">
      <c r="A219" s="9">
        <v>215</v>
      </c>
      <c r="B219" s="7" t="s">
        <v>417</v>
      </c>
      <c r="C219" s="8" t="s">
        <v>418</v>
      </c>
      <c r="D219" s="8" t="s">
        <v>13</v>
      </c>
      <c r="E219" s="7" t="s">
        <v>14</v>
      </c>
      <c r="F219" s="9">
        <v>1500</v>
      </c>
      <c r="G219" s="9" t="str">
        <f>VLOOKUP(C219,[6]导入模板!$B$4:$I$39,8,FALSE)</f>
        <v>335</v>
      </c>
      <c r="H219" s="9" t="s">
        <v>298</v>
      </c>
      <c r="I219" s="9" t="s">
        <v>219</v>
      </c>
      <c r="J219" s="9" t="s">
        <v>387</v>
      </c>
    </row>
    <row r="220" spans="1:10">
      <c r="A220" s="9">
        <v>216</v>
      </c>
      <c r="B220" s="7" t="s">
        <v>419</v>
      </c>
      <c r="C220" s="8" t="s">
        <v>420</v>
      </c>
      <c r="D220" s="8" t="s">
        <v>13</v>
      </c>
      <c r="E220" s="7" t="s">
        <v>14</v>
      </c>
      <c r="F220" s="9">
        <v>1500</v>
      </c>
      <c r="G220" s="9"/>
      <c r="H220" s="9" t="s">
        <v>298</v>
      </c>
      <c r="I220" s="9" t="s">
        <v>219</v>
      </c>
      <c r="J220" s="9" t="s">
        <v>387</v>
      </c>
    </row>
    <row r="221" spans="1:10">
      <c r="A221" s="9">
        <v>217</v>
      </c>
      <c r="B221" s="7" t="s">
        <v>421</v>
      </c>
      <c r="C221" s="8" t="s">
        <v>422</v>
      </c>
      <c r="D221" s="8" t="s">
        <v>13</v>
      </c>
      <c r="E221" s="7" t="s">
        <v>14</v>
      </c>
      <c r="F221" s="9">
        <v>1500</v>
      </c>
      <c r="G221" s="9"/>
      <c r="H221" s="9" t="s">
        <v>298</v>
      </c>
      <c r="I221" s="9" t="s">
        <v>219</v>
      </c>
      <c r="J221" s="9" t="s">
        <v>387</v>
      </c>
    </row>
    <row r="222" spans="1:10">
      <c r="A222" s="9">
        <v>218</v>
      </c>
      <c r="B222" s="7" t="s">
        <v>423</v>
      </c>
      <c r="C222" s="8" t="s">
        <v>424</v>
      </c>
      <c r="D222" s="8" t="s">
        <v>13</v>
      </c>
      <c r="E222" s="7" t="s">
        <v>14</v>
      </c>
      <c r="F222" s="9">
        <v>1500</v>
      </c>
      <c r="G222" s="9" t="str">
        <f>VLOOKUP(C222,[6]导入模板!$B$4:$I$39,8,FALSE)</f>
        <v>335</v>
      </c>
      <c r="H222" s="9" t="s">
        <v>298</v>
      </c>
      <c r="I222" s="9" t="s">
        <v>219</v>
      </c>
      <c r="J222" s="9" t="s">
        <v>387</v>
      </c>
    </row>
    <row r="223" spans="1:10">
      <c r="A223" s="9">
        <v>219</v>
      </c>
      <c r="B223" s="7" t="s">
        <v>425</v>
      </c>
      <c r="C223" s="8" t="s">
        <v>391</v>
      </c>
      <c r="D223" s="8" t="s">
        <v>13</v>
      </c>
      <c r="E223" s="7" t="s">
        <v>14</v>
      </c>
      <c r="F223" s="9">
        <v>1500</v>
      </c>
      <c r="G223" s="9"/>
      <c r="H223" s="9" t="s">
        <v>298</v>
      </c>
      <c r="I223" s="9" t="s">
        <v>219</v>
      </c>
      <c r="J223" s="9" t="s">
        <v>387</v>
      </c>
    </row>
    <row r="224" spans="1:10">
      <c r="A224" s="9">
        <v>220</v>
      </c>
      <c r="B224" s="7" t="s">
        <v>426</v>
      </c>
      <c r="C224" s="8" t="s">
        <v>427</v>
      </c>
      <c r="D224" s="8" t="s">
        <v>13</v>
      </c>
      <c r="E224" s="7" t="s">
        <v>14</v>
      </c>
      <c r="F224" s="9">
        <v>1500</v>
      </c>
      <c r="G224" s="9" t="str">
        <f>VLOOKUP(C224,[6]导入模板!$B$4:$I$39,8,FALSE)</f>
        <v>335</v>
      </c>
      <c r="H224" s="9" t="s">
        <v>298</v>
      </c>
      <c r="I224" s="9" t="s">
        <v>219</v>
      </c>
      <c r="J224" s="9" t="s">
        <v>387</v>
      </c>
    </row>
    <row r="225" spans="1:10">
      <c r="A225" s="9">
        <v>221</v>
      </c>
      <c r="B225" s="7" t="s">
        <v>428</v>
      </c>
      <c r="C225" s="8" t="s">
        <v>404</v>
      </c>
      <c r="D225" s="8" t="s">
        <v>13</v>
      </c>
      <c r="E225" s="7" t="s">
        <v>14</v>
      </c>
      <c r="F225" s="9">
        <v>1500</v>
      </c>
      <c r="G225" s="9" t="str">
        <f>VLOOKUP(C225,[6]导入模板!$B$4:$I$39,8,FALSE)</f>
        <v>335</v>
      </c>
      <c r="H225" s="9" t="s">
        <v>298</v>
      </c>
      <c r="I225" s="9" t="s">
        <v>219</v>
      </c>
      <c r="J225" s="9" t="s">
        <v>387</v>
      </c>
    </row>
    <row r="226" spans="1:10">
      <c r="A226" s="9">
        <v>222</v>
      </c>
      <c r="B226" s="7" t="s">
        <v>429</v>
      </c>
      <c r="C226" s="8" t="s">
        <v>306</v>
      </c>
      <c r="D226" s="8" t="s">
        <v>13</v>
      </c>
      <c r="E226" s="7" t="s">
        <v>14</v>
      </c>
      <c r="F226" s="9">
        <v>1500</v>
      </c>
      <c r="G226" s="9" t="str">
        <f>VLOOKUP(C226,[6]导入模板!$B$4:$I$39,8,FALSE)</f>
        <v>335</v>
      </c>
      <c r="H226" s="9" t="s">
        <v>298</v>
      </c>
      <c r="I226" s="9" t="s">
        <v>219</v>
      </c>
      <c r="J226" s="9" t="s">
        <v>387</v>
      </c>
    </row>
    <row r="227" spans="1:10">
      <c r="A227" s="9">
        <v>223</v>
      </c>
      <c r="B227" s="7" t="s">
        <v>430</v>
      </c>
      <c r="C227" s="8" t="s">
        <v>386</v>
      </c>
      <c r="D227" s="8" t="s">
        <v>13</v>
      </c>
      <c r="E227" s="7" t="s">
        <v>14</v>
      </c>
      <c r="F227" s="9">
        <v>1500</v>
      </c>
      <c r="G227" s="9"/>
      <c r="H227" s="9" t="s">
        <v>298</v>
      </c>
      <c r="I227" s="9" t="s">
        <v>219</v>
      </c>
      <c r="J227" s="9" t="s">
        <v>387</v>
      </c>
    </row>
    <row r="228" spans="1:10">
      <c r="A228" s="9">
        <v>224</v>
      </c>
      <c r="B228" s="7" t="s">
        <v>431</v>
      </c>
      <c r="C228" s="8" t="s">
        <v>432</v>
      </c>
      <c r="D228" s="8" t="s">
        <v>13</v>
      </c>
      <c r="E228" s="7" t="s">
        <v>14</v>
      </c>
      <c r="F228" s="9">
        <v>1500</v>
      </c>
      <c r="G228" s="9" t="str">
        <f>VLOOKUP(C228,[6]导入模板!$B$4:$I$39,8,FALSE)</f>
        <v>335</v>
      </c>
      <c r="H228" s="9" t="s">
        <v>298</v>
      </c>
      <c r="I228" s="9" t="s">
        <v>219</v>
      </c>
      <c r="J228" s="9" t="s">
        <v>387</v>
      </c>
    </row>
    <row r="229" spans="1:10">
      <c r="A229" s="9">
        <v>225</v>
      </c>
      <c r="B229" s="7" t="s">
        <v>433</v>
      </c>
      <c r="C229" s="8" t="s">
        <v>12</v>
      </c>
      <c r="D229" s="8" t="s">
        <v>13</v>
      </c>
      <c r="E229" s="7" t="s">
        <v>14</v>
      </c>
      <c r="F229" s="9">
        <v>1500</v>
      </c>
      <c r="G229" s="9" t="str">
        <f>VLOOKUP(C229,[6]导入模板!$B$4:$I$39,8,FALSE)</f>
        <v>335</v>
      </c>
      <c r="H229" s="9" t="s">
        <v>298</v>
      </c>
      <c r="I229" s="9" t="s">
        <v>219</v>
      </c>
      <c r="J229" s="9" t="s">
        <v>387</v>
      </c>
    </row>
    <row r="230" spans="1:10">
      <c r="A230" s="9">
        <v>226</v>
      </c>
      <c r="B230" s="7" t="s">
        <v>434</v>
      </c>
      <c r="C230" s="8" t="s">
        <v>435</v>
      </c>
      <c r="D230" s="8" t="s">
        <v>13</v>
      </c>
      <c r="E230" s="7" t="s">
        <v>14</v>
      </c>
      <c r="F230" s="9">
        <v>1500</v>
      </c>
      <c r="G230" s="9" t="str">
        <f>VLOOKUP(C230,[6]导入模板!$B$4:$I$39,8,FALSE)</f>
        <v>335</v>
      </c>
      <c r="H230" s="9" t="s">
        <v>298</v>
      </c>
      <c r="I230" s="9" t="s">
        <v>219</v>
      </c>
      <c r="J230" s="9" t="s">
        <v>387</v>
      </c>
    </row>
    <row r="231" spans="1:10">
      <c r="A231" s="9">
        <v>227</v>
      </c>
      <c r="B231" s="7" t="s">
        <v>436</v>
      </c>
      <c r="C231" s="8" t="s">
        <v>437</v>
      </c>
      <c r="D231" s="8" t="s">
        <v>13</v>
      </c>
      <c r="E231" s="7" t="s">
        <v>14</v>
      </c>
      <c r="F231" s="9">
        <v>1500</v>
      </c>
      <c r="G231" s="9"/>
      <c r="H231" s="9" t="s">
        <v>298</v>
      </c>
      <c r="I231" s="9" t="s">
        <v>219</v>
      </c>
      <c r="J231" s="9" t="s">
        <v>387</v>
      </c>
    </row>
    <row r="232" spans="1:10">
      <c r="A232" s="9">
        <v>228</v>
      </c>
      <c r="B232" s="7" t="s">
        <v>438</v>
      </c>
      <c r="C232" s="8" t="s">
        <v>439</v>
      </c>
      <c r="D232" s="8" t="s">
        <v>13</v>
      </c>
      <c r="E232" s="7" t="s">
        <v>14</v>
      </c>
      <c r="F232" s="9">
        <v>1500</v>
      </c>
      <c r="G232" s="9" t="str">
        <f>VLOOKUP(C232,[6]导入模板!$B$4:$I$39,8,FALSE)</f>
        <v>335</v>
      </c>
      <c r="H232" s="9" t="s">
        <v>298</v>
      </c>
      <c r="I232" s="9" t="s">
        <v>219</v>
      </c>
      <c r="J232" s="9" t="s">
        <v>387</v>
      </c>
    </row>
    <row r="233" spans="1:10">
      <c r="A233" s="9">
        <v>229</v>
      </c>
      <c r="B233" s="7" t="s">
        <v>440</v>
      </c>
      <c r="C233" s="8" t="s">
        <v>287</v>
      </c>
      <c r="D233" s="8" t="s">
        <v>13</v>
      </c>
      <c r="E233" s="7" t="s">
        <v>14</v>
      </c>
      <c r="F233" s="9">
        <v>1500</v>
      </c>
      <c r="G233" s="9"/>
      <c r="H233" s="9" t="s">
        <v>298</v>
      </c>
      <c r="I233" s="9" t="s">
        <v>219</v>
      </c>
      <c r="J233" s="9" t="s">
        <v>387</v>
      </c>
    </row>
    <row r="234" spans="1:10">
      <c r="A234" s="9">
        <v>230</v>
      </c>
      <c r="B234" s="7" t="s">
        <v>441</v>
      </c>
      <c r="C234" s="8" t="s">
        <v>442</v>
      </c>
      <c r="D234" s="8" t="s">
        <v>13</v>
      </c>
      <c r="E234" s="7" t="s">
        <v>14</v>
      </c>
      <c r="F234" s="9">
        <v>1500</v>
      </c>
      <c r="G234" s="9" t="str">
        <f>VLOOKUP(C234,[6]导入模板!$B$4:$I$39,8,FALSE)</f>
        <v>335</v>
      </c>
      <c r="H234" s="9" t="s">
        <v>298</v>
      </c>
      <c r="I234" s="9" t="s">
        <v>219</v>
      </c>
      <c r="J234" s="9" t="s">
        <v>387</v>
      </c>
    </row>
    <row r="235" spans="1:10">
      <c r="A235" s="9">
        <v>231</v>
      </c>
      <c r="B235" s="7" t="s">
        <v>443</v>
      </c>
      <c r="C235" s="8" t="s">
        <v>287</v>
      </c>
      <c r="D235" s="8" t="s">
        <v>13</v>
      </c>
      <c r="E235" s="7" t="s">
        <v>14</v>
      </c>
      <c r="F235" s="9">
        <v>1500</v>
      </c>
      <c r="G235" s="9"/>
      <c r="H235" s="9" t="s">
        <v>298</v>
      </c>
      <c r="I235" s="9" t="s">
        <v>219</v>
      </c>
      <c r="J235" s="9" t="s">
        <v>387</v>
      </c>
    </row>
    <row r="236" spans="1:10">
      <c r="A236" s="9">
        <v>232</v>
      </c>
      <c r="B236" s="7" t="s">
        <v>444</v>
      </c>
      <c r="C236" s="8" t="s">
        <v>445</v>
      </c>
      <c r="D236" s="8" t="s">
        <v>13</v>
      </c>
      <c r="E236" s="7" t="s">
        <v>14</v>
      </c>
      <c r="F236" s="9">
        <v>1500</v>
      </c>
      <c r="G236" s="9"/>
      <c r="H236" s="9" t="s">
        <v>298</v>
      </c>
      <c r="I236" s="9" t="s">
        <v>219</v>
      </c>
      <c r="J236" s="9" t="s">
        <v>387</v>
      </c>
    </row>
    <row r="237" spans="1:10">
      <c r="A237" s="9">
        <v>233</v>
      </c>
      <c r="B237" s="7" t="s">
        <v>446</v>
      </c>
      <c r="C237" s="8" t="s">
        <v>447</v>
      </c>
      <c r="D237" s="8" t="s">
        <v>13</v>
      </c>
      <c r="E237" s="7" t="s">
        <v>14</v>
      </c>
      <c r="F237" s="9">
        <v>1500</v>
      </c>
      <c r="G237" s="9"/>
      <c r="H237" s="9" t="s">
        <v>298</v>
      </c>
      <c r="I237" s="9" t="s">
        <v>219</v>
      </c>
      <c r="J237" s="9" t="s">
        <v>387</v>
      </c>
    </row>
    <row r="238" spans="1:10">
      <c r="A238" s="9">
        <v>234</v>
      </c>
      <c r="B238" s="7" t="s">
        <v>448</v>
      </c>
      <c r="C238" s="8" t="s">
        <v>449</v>
      </c>
      <c r="D238" s="8" t="s">
        <v>13</v>
      </c>
      <c r="E238" s="7" t="s">
        <v>14</v>
      </c>
      <c r="F238" s="9">
        <v>1500</v>
      </c>
      <c r="G238" s="9" t="str">
        <f>VLOOKUP(C238,[6]导入模板!$B$4:$I$39,8,FALSE)</f>
        <v>335</v>
      </c>
      <c r="H238" s="9" t="s">
        <v>298</v>
      </c>
      <c r="I238" s="9" t="s">
        <v>219</v>
      </c>
      <c r="J238" s="9" t="s">
        <v>387</v>
      </c>
    </row>
    <row r="239" spans="1:10">
      <c r="A239" s="9">
        <v>235</v>
      </c>
      <c r="B239" s="7" t="s">
        <v>450</v>
      </c>
      <c r="C239" s="8" t="s">
        <v>451</v>
      </c>
      <c r="D239" s="8" t="s">
        <v>13</v>
      </c>
      <c r="E239" s="7" t="s">
        <v>14</v>
      </c>
      <c r="F239" s="9">
        <v>1500</v>
      </c>
      <c r="G239" s="9" t="str">
        <f>VLOOKUP(C239,[6]导入模板!$B$4:$I$39,8,FALSE)</f>
        <v>335</v>
      </c>
      <c r="H239" s="9" t="s">
        <v>298</v>
      </c>
      <c r="I239" s="9" t="s">
        <v>219</v>
      </c>
      <c r="J239" s="9" t="s">
        <v>387</v>
      </c>
    </row>
    <row r="240" spans="1:10">
      <c r="A240" s="9">
        <v>236</v>
      </c>
      <c r="B240" s="7" t="s">
        <v>452</v>
      </c>
      <c r="C240" s="8" t="s">
        <v>453</v>
      </c>
      <c r="D240" s="8" t="s">
        <v>13</v>
      </c>
      <c r="E240" s="7" t="s">
        <v>14</v>
      </c>
      <c r="F240" s="9">
        <v>1500</v>
      </c>
      <c r="G240" s="9" t="str">
        <f>VLOOKUP(C240,[6]导入模板!$B$4:$I$39,8,FALSE)</f>
        <v>335</v>
      </c>
      <c r="H240" s="9" t="s">
        <v>298</v>
      </c>
      <c r="I240" s="9" t="s">
        <v>219</v>
      </c>
      <c r="J240" s="9" t="s">
        <v>387</v>
      </c>
    </row>
    <row r="241" spans="1:10">
      <c r="A241" s="9">
        <v>237</v>
      </c>
      <c r="B241" s="7" t="s">
        <v>454</v>
      </c>
      <c r="C241" s="8" t="s">
        <v>397</v>
      </c>
      <c r="D241" s="8" t="s">
        <v>13</v>
      </c>
      <c r="E241" s="7" t="s">
        <v>14</v>
      </c>
      <c r="F241" s="9">
        <v>1500</v>
      </c>
      <c r="G241" s="9" t="str">
        <f>VLOOKUP(C241,[6]导入模板!$B$4:$I$39,8,FALSE)</f>
        <v>335</v>
      </c>
      <c r="H241" s="9" t="s">
        <v>298</v>
      </c>
      <c r="I241" s="9" t="s">
        <v>219</v>
      </c>
      <c r="J241" s="9" t="s">
        <v>387</v>
      </c>
    </row>
    <row r="242" spans="1:10">
      <c r="A242" s="9">
        <v>238</v>
      </c>
      <c r="B242" s="7" t="s">
        <v>455</v>
      </c>
      <c r="C242" s="8" t="s">
        <v>322</v>
      </c>
      <c r="D242" s="8" t="s">
        <v>13</v>
      </c>
      <c r="E242" s="7" t="s">
        <v>14</v>
      </c>
      <c r="F242" s="9">
        <v>1500</v>
      </c>
      <c r="G242" s="9" t="str">
        <f>VLOOKUP(C242,[6]导入模板!$B$4:$I$39,8,FALSE)</f>
        <v>335</v>
      </c>
      <c r="H242" s="9" t="s">
        <v>298</v>
      </c>
      <c r="I242" s="9" t="s">
        <v>219</v>
      </c>
      <c r="J242" s="9" t="s">
        <v>387</v>
      </c>
    </row>
    <row r="243" spans="1:10">
      <c r="A243" s="9">
        <v>239</v>
      </c>
      <c r="B243" s="7" t="s">
        <v>456</v>
      </c>
      <c r="C243" s="8" t="s">
        <v>457</v>
      </c>
      <c r="D243" s="8" t="s">
        <v>13</v>
      </c>
      <c r="E243" s="7" t="s">
        <v>14</v>
      </c>
      <c r="F243" s="9">
        <v>1500</v>
      </c>
      <c r="G243" s="9"/>
      <c r="H243" s="9" t="s">
        <v>298</v>
      </c>
      <c r="I243" s="9" t="s">
        <v>219</v>
      </c>
      <c r="J243" s="9" t="s">
        <v>387</v>
      </c>
    </row>
    <row r="244" spans="1:10">
      <c r="A244" s="9">
        <v>240</v>
      </c>
      <c r="B244" s="7" t="s">
        <v>458</v>
      </c>
      <c r="C244" s="8" t="s">
        <v>50</v>
      </c>
      <c r="D244" s="8" t="s">
        <v>13</v>
      </c>
      <c r="E244" s="7" t="s">
        <v>14</v>
      </c>
      <c r="F244" s="9">
        <v>1500</v>
      </c>
      <c r="G244" s="9" t="str">
        <f>VLOOKUP(C244,[6]导入模板!$B$4:$I$39,8,FALSE)</f>
        <v>335</v>
      </c>
      <c r="H244" s="9" t="s">
        <v>298</v>
      </c>
      <c r="I244" s="9" t="s">
        <v>219</v>
      </c>
      <c r="J244" s="9" t="s">
        <v>387</v>
      </c>
    </row>
    <row r="245" spans="1:10">
      <c r="A245" s="9">
        <v>241</v>
      </c>
      <c r="B245" s="7" t="s">
        <v>296</v>
      </c>
      <c r="C245" s="8" t="s">
        <v>400</v>
      </c>
      <c r="D245" s="8" t="s">
        <v>13</v>
      </c>
      <c r="E245" s="7" t="s">
        <v>14</v>
      </c>
      <c r="F245" s="9">
        <v>1500</v>
      </c>
      <c r="G245" s="9"/>
      <c r="H245" s="9" t="s">
        <v>298</v>
      </c>
      <c r="I245" s="9" t="s">
        <v>219</v>
      </c>
      <c r="J245" s="9" t="s">
        <v>387</v>
      </c>
    </row>
    <row r="246" spans="1:10">
      <c r="A246" s="9">
        <v>242</v>
      </c>
      <c r="B246" s="7" t="s">
        <v>459</v>
      </c>
      <c r="C246" s="8" t="s">
        <v>460</v>
      </c>
      <c r="D246" s="8" t="s">
        <v>13</v>
      </c>
      <c r="E246" s="7" t="s">
        <v>14</v>
      </c>
      <c r="F246" s="9">
        <v>1500</v>
      </c>
      <c r="G246" s="9" t="str">
        <f>VLOOKUP(C246,[6]导入模板!$B$4:$I$39,8,FALSE)</f>
        <v>335</v>
      </c>
      <c r="H246" s="9" t="s">
        <v>298</v>
      </c>
      <c r="I246" s="9" t="s">
        <v>219</v>
      </c>
      <c r="J246" s="9" t="s">
        <v>387</v>
      </c>
    </row>
    <row r="247" spans="1:10">
      <c r="A247" s="9">
        <v>243</v>
      </c>
      <c r="B247" s="7" t="s">
        <v>461</v>
      </c>
      <c r="C247" s="8" t="s">
        <v>462</v>
      </c>
      <c r="D247" s="8" t="s">
        <v>13</v>
      </c>
      <c r="E247" s="7" t="s">
        <v>14</v>
      </c>
      <c r="F247" s="9">
        <v>1500</v>
      </c>
      <c r="G247" s="9"/>
      <c r="H247" s="9" t="s">
        <v>298</v>
      </c>
      <c r="I247" s="9" t="s">
        <v>219</v>
      </c>
      <c r="J247" s="9" t="s">
        <v>387</v>
      </c>
    </row>
    <row r="248" spans="1:10">
      <c r="A248" s="9">
        <v>244</v>
      </c>
      <c r="B248" s="7" t="s">
        <v>463</v>
      </c>
      <c r="C248" s="8" t="s">
        <v>464</v>
      </c>
      <c r="D248" s="8" t="s">
        <v>13</v>
      </c>
      <c r="E248" s="7" t="s">
        <v>14</v>
      </c>
      <c r="F248" s="9">
        <v>1500</v>
      </c>
      <c r="G248" s="9"/>
      <c r="H248" s="9" t="s">
        <v>298</v>
      </c>
      <c r="I248" s="9" t="s">
        <v>219</v>
      </c>
      <c r="J248" s="9" t="s">
        <v>387</v>
      </c>
    </row>
    <row r="249" spans="1:10">
      <c r="A249" s="9">
        <v>245</v>
      </c>
      <c r="B249" s="7" t="s">
        <v>465</v>
      </c>
      <c r="C249" s="8" t="s">
        <v>466</v>
      </c>
      <c r="D249" s="8" t="s">
        <v>13</v>
      </c>
      <c r="E249" s="7" t="s">
        <v>14</v>
      </c>
      <c r="F249" s="9">
        <v>1500</v>
      </c>
      <c r="G249" s="9" t="str">
        <f>VLOOKUP(C249,[6]导入模板!$B$4:$I$39,8,FALSE)</f>
        <v>335</v>
      </c>
      <c r="H249" s="9" t="s">
        <v>298</v>
      </c>
      <c r="I249" s="9" t="s">
        <v>219</v>
      </c>
      <c r="J249" s="9" t="s">
        <v>387</v>
      </c>
    </row>
    <row r="250" spans="1:10">
      <c r="A250" s="9">
        <v>246</v>
      </c>
      <c r="B250" s="7" t="s">
        <v>467</v>
      </c>
      <c r="C250" s="8" t="s">
        <v>359</v>
      </c>
      <c r="D250" s="8" t="s">
        <v>13</v>
      </c>
      <c r="E250" s="7" t="s">
        <v>14</v>
      </c>
      <c r="F250" s="9">
        <v>1500</v>
      </c>
      <c r="G250" s="9" t="str">
        <f>VLOOKUP(C250,[6]导入模板!$B$4:$I$39,8,FALSE)</f>
        <v>335</v>
      </c>
      <c r="H250" s="9" t="s">
        <v>298</v>
      </c>
      <c r="I250" s="9" t="s">
        <v>219</v>
      </c>
      <c r="J250" s="9" t="s">
        <v>387</v>
      </c>
    </row>
    <row r="251" spans="1:10">
      <c r="A251" s="9">
        <v>247</v>
      </c>
      <c r="B251" s="7" t="s">
        <v>468</v>
      </c>
      <c r="C251" s="8" t="s">
        <v>445</v>
      </c>
      <c r="D251" s="8" t="s">
        <v>13</v>
      </c>
      <c r="E251" s="7" t="s">
        <v>14</v>
      </c>
      <c r="F251" s="9">
        <v>1500</v>
      </c>
      <c r="G251" s="9"/>
      <c r="H251" s="9" t="s">
        <v>298</v>
      </c>
      <c r="I251" s="9" t="s">
        <v>219</v>
      </c>
      <c r="J251" s="9" t="s">
        <v>387</v>
      </c>
    </row>
    <row r="252" spans="1:10">
      <c r="A252" s="9">
        <v>248</v>
      </c>
      <c r="B252" s="7" t="s">
        <v>469</v>
      </c>
      <c r="C252" s="8" t="s">
        <v>470</v>
      </c>
      <c r="D252" s="8" t="s">
        <v>13</v>
      </c>
      <c r="E252" s="7" t="s">
        <v>14</v>
      </c>
      <c r="F252" s="9">
        <v>1500</v>
      </c>
      <c r="G252" s="9"/>
      <c r="H252" s="9" t="s">
        <v>298</v>
      </c>
      <c r="I252" s="9" t="s">
        <v>219</v>
      </c>
      <c r="J252" s="9" t="s">
        <v>387</v>
      </c>
    </row>
    <row r="253" spans="1:10">
      <c r="A253" s="9">
        <v>249</v>
      </c>
      <c r="B253" s="7" t="s">
        <v>471</v>
      </c>
      <c r="C253" s="8" t="s">
        <v>287</v>
      </c>
      <c r="D253" s="8" t="s">
        <v>13</v>
      </c>
      <c r="E253" s="7" t="s">
        <v>14</v>
      </c>
      <c r="F253" s="9">
        <v>1500</v>
      </c>
      <c r="G253" s="9" t="str">
        <f>VLOOKUP(C253,[6]导入模板!$B$4:$I$39,8,FALSE)</f>
        <v>335</v>
      </c>
      <c r="H253" s="9" t="s">
        <v>298</v>
      </c>
      <c r="I253" s="9" t="s">
        <v>219</v>
      </c>
      <c r="J253" s="9" t="s">
        <v>387</v>
      </c>
    </row>
    <row r="254" spans="1:10">
      <c r="A254" s="9">
        <v>250</v>
      </c>
      <c r="B254" s="7" t="s">
        <v>472</v>
      </c>
      <c r="C254" s="8" t="s">
        <v>473</v>
      </c>
      <c r="D254" s="8" t="s">
        <v>13</v>
      </c>
      <c r="E254" s="7" t="s">
        <v>14</v>
      </c>
      <c r="F254" s="9">
        <v>1500</v>
      </c>
      <c r="G254" s="9" t="str">
        <f>VLOOKUP(C254,[6]导入模板!$B$4:$I$39,8,FALSE)</f>
        <v>335</v>
      </c>
      <c r="H254" s="9" t="s">
        <v>298</v>
      </c>
      <c r="I254" s="9" t="s">
        <v>219</v>
      </c>
      <c r="J254" s="9" t="s">
        <v>387</v>
      </c>
    </row>
    <row r="255" spans="1:10">
      <c r="A255" s="9">
        <v>251</v>
      </c>
      <c r="B255" s="7" t="s">
        <v>474</v>
      </c>
      <c r="C255" s="8" t="s">
        <v>475</v>
      </c>
      <c r="D255" s="8" t="s">
        <v>13</v>
      </c>
      <c r="E255" s="7" t="s">
        <v>14</v>
      </c>
      <c r="F255" s="9">
        <v>1500</v>
      </c>
      <c r="G255" s="9" t="str">
        <f>VLOOKUP(C255,[6]导入模板!$B$4:$I$39,8,FALSE)</f>
        <v>335</v>
      </c>
      <c r="H255" s="9" t="s">
        <v>298</v>
      </c>
      <c r="I255" s="9" t="s">
        <v>219</v>
      </c>
      <c r="J255" s="9" t="s">
        <v>387</v>
      </c>
    </row>
    <row r="256" spans="1:10">
      <c r="A256" s="9">
        <v>252</v>
      </c>
      <c r="B256" s="7" t="s">
        <v>476</v>
      </c>
      <c r="C256" s="8" t="s">
        <v>457</v>
      </c>
      <c r="D256" s="8" t="s">
        <v>106</v>
      </c>
      <c r="E256" s="7" t="s">
        <v>14</v>
      </c>
      <c r="F256" s="9">
        <v>1500</v>
      </c>
      <c r="G256" s="9" t="str">
        <f>VLOOKUP(C256,[6]导入模板!$B$4:$I$39,8,FALSE)</f>
        <v>335</v>
      </c>
      <c r="H256" s="9" t="s">
        <v>298</v>
      </c>
      <c r="I256" s="9" t="s">
        <v>219</v>
      </c>
      <c r="J256" s="9" t="s">
        <v>387</v>
      </c>
    </row>
    <row r="257" spans="1:10">
      <c r="A257" s="9">
        <v>253</v>
      </c>
      <c r="B257" s="7" t="s">
        <v>477</v>
      </c>
      <c r="C257" s="8" t="s">
        <v>300</v>
      </c>
      <c r="D257" s="8" t="s">
        <v>13</v>
      </c>
      <c r="E257" s="7" t="s">
        <v>14</v>
      </c>
      <c r="F257" s="9">
        <v>1500</v>
      </c>
      <c r="G257" s="9" t="str">
        <f>VLOOKUP(C257,[6]导入模板!$B$4:$I$39,8,FALSE)</f>
        <v>335</v>
      </c>
      <c r="H257" s="9" t="s">
        <v>298</v>
      </c>
      <c r="I257" s="9" t="s">
        <v>219</v>
      </c>
      <c r="J257" s="9" t="s">
        <v>387</v>
      </c>
    </row>
    <row r="258" spans="1:10">
      <c r="A258" s="9">
        <v>254</v>
      </c>
      <c r="B258" s="7" t="s">
        <v>478</v>
      </c>
      <c r="C258" s="8" t="s">
        <v>479</v>
      </c>
      <c r="D258" s="8" t="s">
        <v>13</v>
      </c>
      <c r="E258" s="7" t="s">
        <v>14</v>
      </c>
      <c r="F258" s="9">
        <v>1500</v>
      </c>
      <c r="G258" s="9"/>
      <c r="H258" s="9" t="s">
        <v>298</v>
      </c>
      <c r="I258" s="9" t="s">
        <v>219</v>
      </c>
      <c r="J258" s="9" t="s">
        <v>387</v>
      </c>
    </row>
    <row r="259" spans="1:10">
      <c r="A259" s="9">
        <v>255</v>
      </c>
      <c r="B259" s="7" t="s">
        <v>480</v>
      </c>
      <c r="C259" s="8" t="s">
        <v>481</v>
      </c>
      <c r="D259" s="8" t="s">
        <v>13</v>
      </c>
      <c r="E259" s="7" t="s">
        <v>14</v>
      </c>
      <c r="F259" s="9">
        <v>1500</v>
      </c>
      <c r="G259" s="9"/>
      <c r="H259" s="9" t="s">
        <v>298</v>
      </c>
      <c r="I259" s="9" t="s">
        <v>219</v>
      </c>
      <c r="J259" s="9" t="s">
        <v>387</v>
      </c>
    </row>
    <row r="260" spans="1:10">
      <c r="A260" s="9">
        <v>256</v>
      </c>
      <c r="B260" s="7" t="s">
        <v>482</v>
      </c>
      <c r="C260" s="8" t="s">
        <v>483</v>
      </c>
      <c r="D260" s="8" t="s">
        <v>13</v>
      </c>
      <c r="E260" s="7" t="s">
        <v>14</v>
      </c>
      <c r="F260" s="9">
        <v>1500</v>
      </c>
      <c r="G260" s="9"/>
      <c r="H260" s="9" t="s">
        <v>298</v>
      </c>
      <c r="I260" s="9" t="s">
        <v>219</v>
      </c>
      <c r="J260" s="9" t="s">
        <v>387</v>
      </c>
    </row>
    <row r="261" spans="1:10">
      <c r="A261" s="9">
        <v>257</v>
      </c>
      <c r="B261" s="7" t="s">
        <v>484</v>
      </c>
      <c r="C261" s="8" t="s">
        <v>397</v>
      </c>
      <c r="D261" s="8" t="s">
        <v>13</v>
      </c>
      <c r="E261" s="7" t="s">
        <v>14</v>
      </c>
      <c r="F261" s="9">
        <v>1500</v>
      </c>
      <c r="G261" s="9"/>
      <c r="H261" s="9" t="s">
        <v>298</v>
      </c>
      <c r="I261" s="9" t="s">
        <v>219</v>
      </c>
      <c r="J261" s="9" t="s">
        <v>387</v>
      </c>
    </row>
    <row r="262" spans="1:10">
      <c r="A262" s="9">
        <v>258</v>
      </c>
      <c r="B262" s="7" t="s">
        <v>485</v>
      </c>
      <c r="C262" s="8" t="s">
        <v>404</v>
      </c>
      <c r="D262" s="8" t="s">
        <v>13</v>
      </c>
      <c r="E262" s="7" t="s">
        <v>14</v>
      </c>
      <c r="F262" s="9">
        <v>1500</v>
      </c>
      <c r="G262" s="9"/>
      <c r="H262" s="9" t="s">
        <v>298</v>
      </c>
      <c r="I262" s="9" t="s">
        <v>219</v>
      </c>
      <c r="J262" s="9" t="s">
        <v>387</v>
      </c>
    </row>
    <row r="263" spans="1:10">
      <c r="A263" s="9">
        <v>259</v>
      </c>
      <c r="B263" s="7" t="s">
        <v>486</v>
      </c>
      <c r="C263" s="8" t="s">
        <v>487</v>
      </c>
      <c r="D263" s="8" t="s">
        <v>13</v>
      </c>
      <c r="E263" s="7" t="s">
        <v>14</v>
      </c>
      <c r="F263" s="9">
        <v>1500</v>
      </c>
      <c r="G263" s="9"/>
      <c r="H263" s="9" t="s">
        <v>298</v>
      </c>
      <c r="I263" s="9" t="s">
        <v>219</v>
      </c>
      <c r="J263" s="9" t="s">
        <v>387</v>
      </c>
    </row>
    <row r="264" spans="1:10">
      <c r="A264" s="9">
        <v>260</v>
      </c>
      <c r="B264" s="7" t="s">
        <v>488</v>
      </c>
      <c r="C264" s="8" t="s">
        <v>489</v>
      </c>
      <c r="D264" s="8" t="s">
        <v>13</v>
      </c>
      <c r="E264" s="7" t="s">
        <v>14</v>
      </c>
      <c r="F264" s="9">
        <v>1500</v>
      </c>
      <c r="G264" s="9" t="str">
        <f>VLOOKUP(C264,[6]导入模板!$B$4:$I$39,8,FALSE)</f>
        <v>335</v>
      </c>
      <c r="H264" s="9" t="s">
        <v>298</v>
      </c>
      <c r="I264" s="9" t="s">
        <v>219</v>
      </c>
      <c r="J264" s="9" t="s">
        <v>387</v>
      </c>
    </row>
    <row r="265" spans="1:10">
      <c r="A265" s="9">
        <v>261</v>
      </c>
      <c r="B265" s="7" t="s">
        <v>490</v>
      </c>
      <c r="C265" s="8" t="s">
        <v>491</v>
      </c>
      <c r="D265" s="8" t="s">
        <v>126</v>
      </c>
      <c r="E265" s="7" t="s">
        <v>14</v>
      </c>
      <c r="F265" s="9">
        <v>1500</v>
      </c>
      <c r="G265" s="9"/>
      <c r="H265" s="9" t="s">
        <v>492</v>
      </c>
      <c r="I265" s="9" t="s">
        <v>493</v>
      </c>
      <c r="J265" s="9" t="s">
        <v>18</v>
      </c>
    </row>
    <row r="266" spans="1:10">
      <c r="A266" s="9">
        <v>262</v>
      </c>
      <c r="B266" s="7" t="s">
        <v>494</v>
      </c>
      <c r="C266" s="8" t="s">
        <v>495</v>
      </c>
      <c r="D266" s="8" t="s">
        <v>106</v>
      </c>
      <c r="E266" s="7" t="s">
        <v>14</v>
      </c>
      <c r="F266" s="9">
        <v>1500</v>
      </c>
      <c r="G266" s="9"/>
      <c r="H266" s="9" t="s">
        <v>492</v>
      </c>
      <c r="I266" s="9" t="s">
        <v>493</v>
      </c>
      <c r="J266" s="9" t="s">
        <v>18</v>
      </c>
    </row>
    <row r="267" spans="1:10">
      <c r="A267" s="9">
        <v>263</v>
      </c>
      <c r="B267" s="7" t="s">
        <v>496</v>
      </c>
      <c r="C267" s="8" t="s">
        <v>497</v>
      </c>
      <c r="D267" s="8" t="s">
        <v>106</v>
      </c>
      <c r="E267" s="7" t="s">
        <v>14</v>
      </c>
      <c r="F267" s="9">
        <v>1500</v>
      </c>
      <c r="G267" s="9"/>
      <c r="H267" s="9" t="s">
        <v>492</v>
      </c>
      <c r="I267" s="9" t="s">
        <v>493</v>
      </c>
      <c r="J267" s="9" t="s">
        <v>18</v>
      </c>
    </row>
    <row r="268" spans="1:10">
      <c r="A268" s="9">
        <v>264</v>
      </c>
      <c r="B268" s="7" t="s">
        <v>498</v>
      </c>
      <c r="C268" s="8" t="s">
        <v>499</v>
      </c>
      <c r="D268" s="8" t="s">
        <v>106</v>
      </c>
      <c r="E268" s="7" t="s">
        <v>14</v>
      </c>
      <c r="F268" s="9">
        <v>1500</v>
      </c>
      <c r="G268" s="9"/>
      <c r="H268" s="9" t="s">
        <v>492</v>
      </c>
      <c r="I268" s="9" t="s">
        <v>493</v>
      </c>
      <c r="J268" s="9" t="s">
        <v>18</v>
      </c>
    </row>
    <row r="269" spans="1:10">
      <c r="A269" s="9">
        <v>265</v>
      </c>
      <c r="B269" s="7" t="s">
        <v>500</v>
      </c>
      <c r="C269" s="8" t="s">
        <v>501</v>
      </c>
      <c r="D269" s="8" t="s">
        <v>106</v>
      </c>
      <c r="E269" s="7" t="s">
        <v>14</v>
      </c>
      <c r="F269" s="9">
        <v>1500</v>
      </c>
      <c r="G269" s="9"/>
      <c r="H269" s="9" t="s">
        <v>492</v>
      </c>
      <c r="I269" s="9" t="s">
        <v>493</v>
      </c>
      <c r="J269" s="9" t="s">
        <v>18</v>
      </c>
    </row>
    <row r="270" spans="1:10">
      <c r="A270" s="9">
        <v>266</v>
      </c>
      <c r="B270" s="7" t="s">
        <v>502</v>
      </c>
      <c r="C270" s="8" t="s">
        <v>503</v>
      </c>
      <c r="D270" s="8" t="s">
        <v>106</v>
      </c>
      <c r="E270" s="7" t="s">
        <v>14</v>
      </c>
      <c r="F270" s="9">
        <v>1500</v>
      </c>
      <c r="G270" s="9"/>
      <c r="H270" s="9" t="s">
        <v>492</v>
      </c>
      <c r="I270" s="9" t="s">
        <v>493</v>
      </c>
      <c r="J270" s="9" t="s">
        <v>18</v>
      </c>
    </row>
    <row r="271" spans="1:10">
      <c r="A271" s="9">
        <v>267</v>
      </c>
      <c r="B271" s="7" t="s">
        <v>196</v>
      </c>
      <c r="C271" s="8" t="s">
        <v>504</v>
      </c>
      <c r="D271" s="8" t="s">
        <v>106</v>
      </c>
      <c r="E271" s="7" t="s">
        <v>14</v>
      </c>
      <c r="F271" s="9">
        <v>1500</v>
      </c>
      <c r="G271" s="9"/>
      <c r="H271" s="9" t="s">
        <v>492</v>
      </c>
      <c r="I271" s="9" t="s">
        <v>493</v>
      </c>
      <c r="J271" s="9" t="s">
        <v>18</v>
      </c>
    </row>
    <row r="272" spans="1:10">
      <c r="A272" s="9">
        <v>268</v>
      </c>
      <c r="B272" s="7" t="s">
        <v>505</v>
      </c>
      <c r="C272" s="8" t="s">
        <v>506</v>
      </c>
      <c r="D272" s="8" t="s">
        <v>106</v>
      </c>
      <c r="E272" s="7" t="s">
        <v>14</v>
      </c>
      <c r="F272" s="9">
        <v>1500</v>
      </c>
      <c r="G272" s="9"/>
      <c r="H272" s="9" t="s">
        <v>492</v>
      </c>
      <c r="I272" s="9" t="s">
        <v>493</v>
      </c>
      <c r="J272" s="9" t="s">
        <v>18</v>
      </c>
    </row>
    <row r="273" spans="1:10">
      <c r="A273" s="9">
        <v>269</v>
      </c>
      <c r="B273" s="7" t="s">
        <v>507</v>
      </c>
      <c r="C273" s="8" t="s">
        <v>508</v>
      </c>
      <c r="D273" s="8" t="s">
        <v>13</v>
      </c>
      <c r="E273" s="7" t="s">
        <v>14</v>
      </c>
      <c r="F273" s="9">
        <v>1500</v>
      </c>
      <c r="G273" s="9"/>
      <c r="H273" s="9" t="s">
        <v>492</v>
      </c>
      <c r="I273" s="9" t="s">
        <v>493</v>
      </c>
      <c r="J273" s="9" t="s">
        <v>18</v>
      </c>
    </row>
    <row r="274" spans="1:10">
      <c r="A274" s="9">
        <v>270</v>
      </c>
      <c r="B274" s="7" t="s">
        <v>509</v>
      </c>
      <c r="C274" s="8" t="s">
        <v>510</v>
      </c>
      <c r="D274" s="8" t="s">
        <v>13</v>
      </c>
      <c r="E274" s="7" t="s">
        <v>14</v>
      </c>
      <c r="F274" s="9">
        <v>1500</v>
      </c>
      <c r="G274" s="9"/>
      <c r="H274" s="9" t="s">
        <v>492</v>
      </c>
      <c r="I274" s="9" t="s">
        <v>493</v>
      </c>
      <c r="J274" s="9" t="s">
        <v>18</v>
      </c>
    </row>
    <row r="275" spans="1:10">
      <c r="A275" s="9">
        <v>271</v>
      </c>
      <c r="B275" s="7" t="s">
        <v>511</v>
      </c>
      <c r="C275" s="8" t="s">
        <v>512</v>
      </c>
      <c r="D275" s="8" t="s">
        <v>13</v>
      </c>
      <c r="E275" s="7" t="s">
        <v>14</v>
      </c>
      <c r="F275" s="9">
        <v>1500</v>
      </c>
      <c r="G275" s="9"/>
      <c r="H275" s="9" t="s">
        <v>492</v>
      </c>
      <c r="I275" s="9" t="s">
        <v>493</v>
      </c>
      <c r="J275" s="9" t="s">
        <v>18</v>
      </c>
    </row>
    <row r="276" spans="1:10">
      <c r="A276" s="9">
        <v>272</v>
      </c>
      <c r="B276" s="7" t="s">
        <v>513</v>
      </c>
      <c r="C276" s="8" t="s">
        <v>514</v>
      </c>
      <c r="D276" s="8" t="s">
        <v>13</v>
      </c>
      <c r="E276" s="7" t="s">
        <v>14</v>
      </c>
      <c r="F276" s="9">
        <v>1500</v>
      </c>
      <c r="G276" s="9"/>
      <c r="H276" s="9" t="s">
        <v>492</v>
      </c>
      <c r="I276" s="9" t="s">
        <v>493</v>
      </c>
      <c r="J276" s="9" t="s">
        <v>18</v>
      </c>
    </row>
    <row r="277" spans="1:10">
      <c r="A277" s="9">
        <v>273</v>
      </c>
      <c r="B277" s="7" t="s">
        <v>515</v>
      </c>
      <c r="C277" s="8" t="s">
        <v>516</v>
      </c>
      <c r="D277" s="8" t="s">
        <v>13</v>
      </c>
      <c r="E277" s="7" t="s">
        <v>14</v>
      </c>
      <c r="F277" s="9">
        <v>1500</v>
      </c>
      <c r="G277" s="9"/>
      <c r="H277" s="9" t="s">
        <v>492</v>
      </c>
      <c r="I277" s="9" t="s">
        <v>493</v>
      </c>
      <c r="J277" s="9" t="s">
        <v>18</v>
      </c>
    </row>
    <row r="278" spans="1:10">
      <c r="A278" s="9">
        <v>274</v>
      </c>
      <c r="B278" s="7" t="s">
        <v>517</v>
      </c>
      <c r="C278" s="8" t="s">
        <v>518</v>
      </c>
      <c r="D278" s="8" t="s">
        <v>13</v>
      </c>
      <c r="E278" s="7" t="s">
        <v>14</v>
      </c>
      <c r="F278" s="9">
        <v>1500</v>
      </c>
      <c r="G278" s="9"/>
      <c r="H278" s="9" t="s">
        <v>492</v>
      </c>
      <c r="I278" s="9" t="s">
        <v>493</v>
      </c>
      <c r="J278" s="9" t="s">
        <v>18</v>
      </c>
    </row>
    <row r="279" spans="1:10">
      <c r="A279" s="9">
        <v>275</v>
      </c>
      <c r="B279" s="7" t="s">
        <v>519</v>
      </c>
      <c r="C279" s="8" t="s">
        <v>520</v>
      </c>
      <c r="D279" s="8" t="s">
        <v>13</v>
      </c>
      <c r="E279" s="7" t="s">
        <v>14</v>
      </c>
      <c r="F279" s="9">
        <v>1500</v>
      </c>
      <c r="G279" s="9"/>
      <c r="H279" s="9" t="s">
        <v>492</v>
      </c>
      <c r="I279" s="9" t="s">
        <v>493</v>
      </c>
      <c r="J279" s="9" t="s">
        <v>18</v>
      </c>
    </row>
    <row r="280" spans="1:10">
      <c r="A280" s="9">
        <v>276</v>
      </c>
      <c r="B280" s="7" t="s">
        <v>521</v>
      </c>
      <c r="C280" s="8" t="s">
        <v>522</v>
      </c>
      <c r="D280" s="8" t="s">
        <v>13</v>
      </c>
      <c r="E280" s="7" t="s">
        <v>14</v>
      </c>
      <c r="F280" s="9">
        <v>1500</v>
      </c>
      <c r="G280" s="9"/>
      <c r="H280" s="9" t="s">
        <v>492</v>
      </c>
      <c r="I280" s="9" t="s">
        <v>493</v>
      </c>
      <c r="J280" s="9" t="s">
        <v>18</v>
      </c>
    </row>
    <row r="281" spans="1:10">
      <c r="A281" s="9">
        <v>277</v>
      </c>
      <c r="B281" s="7" t="s">
        <v>523</v>
      </c>
      <c r="C281" s="8" t="s">
        <v>524</v>
      </c>
      <c r="D281" s="8" t="s">
        <v>13</v>
      </c>
      <c r="E281" s="7" t="s">
        <v>14</v>
      </c>
      <c r="F281" s="9">
        <v>1500</v>
      </c>
      <c r="G281" s="9"/>
      <c r="H281" s="9" t="s">
        <v>492</v>
      </c>
      <c r="I281" s="9" t="s">
        <v>493</v>
      </c>
      <c r="J281" s="9" t="s">
        <v>18</v>
      </c>
    </row>
    <row r="282" spans="1:10">
      <c r="A282" s="9">
        <v>278</v>
      </c>
      <c r="B282" s="7" t="s">
        <v>525</v>
      </c>
      <c r="C282" s="8" t="s">
        <v>526</v>
      </c>
      <c r="D282" s="8" t="s">
        <v>13</v>
      </c>
      <c r="E282" s="7" t="s">
        <v>14</v>
      </c>
      <c r="F282" s="9">
        <v>1500</v>
      </c>
      <c r="G282" s="9" t="str">
        <f>VLOOKUP(C282,[7]导入模板!$B$4:$I$24,8,FALSE)</f>
        <v>265</v>
      </c>
      <c r="H282" s="9" t="s">
        <v>492</v>
      </c>
      <c r="I282" s="9" t="s">
        <v>493</v>
      </c>
      <c r="J282" s="9" t="s">
        <v>18</v>
      </c>
    </row>
    <row r="283" spans="1:10">
      <c r="A283" s="9">
        <v>279</v>
      </c>
      <c r="B283" s="7" t="s">
        <v>527</v>
      </c>
      <c r="C283" s="8" t="s">
        <v>316</v>
      </c>
      <c r="D283" s="8" t="s">
        <v>13</v>
      </c>
      <c r="E283" s="7" t="s">
        <v>14</v>
      </c>
      <c r="F283" s="9">
        <v>1500</v>
      </c>
      <c r="G283" s="9"/>
      <c r="H283" s="9" t="s">
        <v>492</v>
      </c>
      <c r="I283" s="9" t="s">
        <v>493</v>
      </c>
      <c r="J283" s="9" t="s">
        <v>18</v>
      </c>
    </row>
    <row r="284" spans="1:10">
      <c r="A284" s="9">
        <v>280</v>
      </c>
      <c r="B284" s="7" t="s">
        <v>528</v>
      </c>
      <c r="C284" s="8" t="s">
        <v>516</v>
      </c>
      <c r="D284" s="8" t="s">
        <v>13</v>
      </c>
      <c r="E284" s="7" t="s">
        <v>14</v>
      </c>
      <c r="F284" s="9">
        <v>1500</v>
      </c>
      <c r="G284" s="9" t="str">
        <f>VLOOKUP(C284,[7]导入模板!$B$4:$I$24,8,FALSE)</f>
        <v>265</v>
      </c>
      <c r="H284" s="9" t="s">
        <v>492</v>
      </c>
      <c r="I284" s="9" t="s">
        <v>493</v>
      </c>
      <c r="J284" s="9" t="s">
        <v>18</v>
      </c>
    </row>
    <row r="285" spans="1:10">
      <c r="A285" s="9">
        <v>281</v>
      </c>
      <c r="B285" s="7" t="s">
        <v>529</v>
      </c>
      <c r="C285" s="8" t="s">
        <v>530</v>
      </c>
      <c r="D285" s="8" t="s">
        <v>13</v>
      </c>
      <c r="E285" s="7" t="s">
        <v>14</v>
      </c>
      <c r="F285" s="9">
        <v>1500</v>
      </c>
      <c r="G285" s="9" t="str">
        <f>VLOOKUP(C285,[7]导入模板!$B$4:$I$24,8,FALSE)</f>
        <v>265</v>
      </c>
      <c r="H285" s="9" t="s">
        <v>492</v>
      </c>
      <c r="I285" s="9" t="s">
        <v>493</v>
      </c>
      <c r="J285" s="9" t="s">
        <v>18</v>
      </c>
    </row>
    <row r="286" spans="1:10">
      <c r="A286" s="9">
        <v>282</v>
      </c>
      <c r="B286" s="7" t="s">
        <v>531</v>
      </c>
      <c r="C286" s="8" t="s">
        <v>532</v>
      </c>
      <c r="D286" s="8" t="s">
        <v>13</v>
      </c>
      <c r="E286" s="7" t="s">
        <v>14</v>
      </c>
      <c r="F286" s="9">
        <v>1500</v>
      </c>
      <c r="G286" s="9"/>
      <c r="H286" s="9" t="s">
        <v>492</v>
      </c>
      <c r="I286" s="9" t="s">
        <v>493</v>
      </c>
      <c r="J286" s="9" t="s">
        <v>18</v>
      </c>
    </row>
    <row r="287" spans="1:10">
      <c r="A287" s="9">
        <v>283</v>
      </c>
      <c r="B287" s="7" t="s">
        <v>533</v>
      </c>
      <c r="C287" s="8" t="s">
        <v>534</v>
      </c>
      <c r="D287" s="8" t="s">
        <v>13</v>
      </c>
      <c r="E287" s="7" t="s">
        <v>14</v>
      </c>
      <c r="F287" s="9">
        <v>1500</v>
      </c>
      <c r="G287" s="9"/>
      <c r="H287" s="9" t="s">
        <v>492</v>
      </c>
      <c r="I287" s="9" t="s">
        <v>493</v>
      </c>
      <c r="J287" s="9" t="s">
        <v>18</v>
      </c>
    </row>
    <row r="288" spans="1:10">
      <c r="A288" s="9">
        <v>284</v>
      </c>
      <c r="B288" s="7" t="s">
        <v>535</v>
      </c>
      <c r="C288" s="8" t="s">
        <v>536</v>
      </c>
      <c r="D288" s="8" t="s">
        <v>13</v>
      </c>
      <c r="E288" s="7" t="s">
        <v>14</v>
      </c>
      <c r="F288" s="9">
        <v>1500</v>
      </c>
      <c r="G288" s="9"/>
      <c r="H288" s="9" t="s">
        <v>492</v>
      </c>
      <c r="I288" s="9" t="s">
        <v>493</v>
      </c>
      <c r="J288" s="9" t="s">
        <v>18</v>
      </c>
    </row>
    <row r="289" spans="1:10">
      <c r="A289" s="9">
        <v>285</v>
      </c>
      <c r="B289" s="7" t="s">
        <v>537</v>
      </c>
      <c r="C289" s="8" t="s">
        <v>538</v>
      </c>
      <c r="D289" s="8" t="s">
        <v>13</v>
      </c>
      <c r="E289" s="7" t="s">
        <v>14</v>
      </c>
      <c r="F289" s="9">
        <v>1500</v>
      </c>
      <c r="G289" s="9"/>
      <c r="H289" s="9" t="s">
        <v>492</v>
      </c>
      <c r="I289" s="9" t="s">
        <v>493</v>
      </c>
      <c r="J289" s="9" t="s">
        <v>18</v>
      </c>
    </row>
    <row r="290" spans="1:10">
      <c r="A290" s="9">
        <v>286</v>
      </c>
      <c r="B290" s="7" t="s">
        <v>539</v>
      </c>
      <c r="C290" s="8" t="s">
        <v>540</v>
      </c>
      <c r="D290" s="8" t="s">
        <v>13</v>
      </c>
      <c r="E290" s="7" t="s">
        <v>14</v>
      </c>
      <c r="F290" s="9">
        <v>1500</v>
      </c>
      <c r="G290" s="9"/>
      <c r="H290" s="9" t="s">
        <v>492</v>
      </c>
      <c r="I290" s="9" t="s">
        <v>493</v>
      </c>
      <c r="J290" s="9" t="s">
        <v>18</v>
      </c>
    </row>
    <row r="291" spans="1:10">
      <c r="A291" s="9">
        <v>287</v>
      </c>
      <c r="B291" s="7" t="s">
        <v>541</v>
      </c>
      <c r="C291" s="8" t="s">
        <v>542</v>
      </c>
      <c r="D291" s="8" t="s">
        <v>13</v>
      </c>
      <c r="E291" s="7" t="s">
        <v>14</v>
      </c>
      <c r="F291" s="9">
        <v>1500</v>
      </c>
      <c r="G291" s="9"/>
      <c r="H291" s="9" t="s">
        <v>492</v>
      </c>
      <c r="I291" s="9" t="s">
        <v>493</v>
      </c>
      <c r="J291" s="9" t="s">
        <v>18</v>
      </c>
    </row>
    <row r="292" spans="1:10">
      <c r="A292" s="9">
        <v>288</v>
      </c>
      <c r="B292" s="7" t="s">
        <v>543</v>
      </c>
      <c r="C292" s="8" t="s">
        <v>544</v>
      </c>
      <c r="D292" s="8" t="s">
        <v>13</v>
      </c>
      <c r="E292" s="7" t="s">
        <v>14</v>
      </c>
      <c r="F292" s="9">
        <v>1500</v>
      </c>
      <c r="G292" s="9"/>
      <c r="H292" s="9" t="s">
        <v>492</v>
      </c>
      <c r="I292" s="9" t="s">
        <v>493</v>
      </c>
      <c r="J292" s="9" t="s">
        <v>18</v>
      </c>
    </row>
    <row r="293" spans="1:10">
      <c r="A293" s="9">
        <v>289</v>
      </c>
      <c r="B293" s="7" t="s">
        <v>545</v>
      </c>
      <c r="C293" s="8" t="s">
        <v>518</v>
      </c>
      <c r="D293" s="8" t="s">
        <v>13</v>
      </c>
      <c r="E293" s="7" t="s">
        <v>14</v>
      </c>
      <c r="F293" s="9">
        <v>1500</v>
      </c>
      <c r="G293" s="9" t="str">
        <f>VLOOKUP(C293,[7]导入模板!$B$4:$I$24,8,FALSE)</f>
        <v>265</v>
      </c>
      <c r="H293" s="9" t="s">
        <v>492</v>
      </c>
      <c r="I293" s="9" t="s">
        <v>493</v>
      </c>
      <c r="J293" s="9" t="s">
        <v>18</v>
      </c>
    </row>
    <row r="294" spans="1:10">
      <c r="A294" s="9">
        <v>290</v>
      </c>
      <c r="B294" s="7" t="s">
        <v>546</v>
      </c>
      <c r="C294" s="8" t="s">
        <v>547</v>
      </c>
      <c r="D294" s="8" t="s">
        <v>13</v>
      </c>
      <c r="E294" s="7" t="s">
        <v>14</v>
      </c>
      <c r="F294" s="9">
        <v>1500</v>
      </c>
      <c r="G294" s="9"/>
      <c r="H294" s="9" t="s">
        <v>492</v>
      </c>
      <c r="I294" s="9" t="s">
        <v>493</v>
      </c>
      <c r="J294" s="9" t="s">
        <v>18</v>
      </c>
    </row>
    <row r="295" spans="1:10">
      <c r="A295" s="9">
        <v>291</v>
      </c>
      <c r="B295" s="7" t="s">
        <v>548</v>
      </c>
      <c r="C295" s="8" t="s">
        <v>549</v>
      </c>
      <c r="D295" s="8" t="s">
        <v>13</v>
      </c>
      <c r="E295" s="7" t="s">
        <v>14</v>
      </c>
      <c r="F295" s="9">
        <v>1500</v>
      </c>
      <c r="G295" s="9"/>
      <c r="H295" s="9" t="s">
        <v>492</v>
      </c>
      <c r="I295" s="9" t="s">
        <v>493</v>
      </c>
      <c r="J295" s="9" t="s">
        <v>18</v>
      </c>
    </row>
    <row r="296" spans="1:10">
      <c r="A296" s="9">
        <v>292</v>
      </c>
      <c r="B296" s="7" t="s">
        <v>550</v>
      </c>
      <c r="C296" s="8" t="s">
        <v>551</v>
      </c>
      <c r="D296" s="8" t="s">
        <v>13</v>
      </c>
      <c r="E296" s="7" t="s">
        <v>14</v>
      </c>
      <c r="F296" s="9">
        <v>1500</v>
      </c>
      <c r="G296" s="9"/>
      <c r="H296" s="9" t="s">
        <v>492</v>
      </c>
      <c r="I296" s="9" t="s">
        <v>493</v>
      </c>
      <c r="J296" s="9" t="s">
        <v>18</v>
      </c>
    </row>
    <row r="297" spans="1:10">
      <c r="A297" s="9">
        <v>293</v>
      </c>
      <c r="B297" s="7" t="s">
        <v>552</v>
      </c>
      <c r="C297" s="8" t="s">
        <v>553</v>
      </c>
      <c r="D297" s="8" t="s">
        <v>13</v>
      </c>
      <c r="E297" s="7" t="s">
        <v>14</v>
      </c>
      <c r="F297" s="9">
        <v>1500</v>
      </c>
      <c r="G297" s="9"/>
      <c r="H297" s="9" t="s">
        <v>492</v>
      </c>
      <c r="I297" s="9" t="s">
        <v>493</v>
      </c>
      <c r="J297" s="9" t="s">
        <v>18</v>
      </c>
    </row>
    <row r="298" spans="1:10">
      <c r="A298" s="9">
        <v>294</v>
      </c>
      <c r="B298" s="7" t="s">
        <v>554</v>
      </c>
      <c r="C298" s="8" t="s">
        <v>516</v>
      </c>
      <c r="D298" s="8" t="s">
        <v>13</v>
      </c>
      <c r="E298" s="7" t="s">
        <v>14</v>
      </c>
      <c r="F298" s="9">
        <v>1500</v>
      </c>
      <c r="G298" s="9"/>
      <c r="H298" s="9" t="s">
        <v>492</v>
      </c>
      <c r="I298" s="9" t="s">
        <v>493</v>
      </c>
      <c r="J298" s="9" t="s">
        <v>18</v>
      </c>
    </row>
    <row r="299" spans="1:10">
      <c r="A299" s="9">
        <v>295</v>
      </c>
      <c r="B299" s="7" t="s">
        <v>555</v>
      </c>
      <c r="C299" s="8" t="s">
        <v>556</v>
      </c>
      <c r="D299" s="8" t="s">
        <v>13</v>
      </c>
      <c r="E299" s="7" t="s">
        <v>14</v>
      </c>
      <c r="F299" s="9">
        <v>1500</v>
      </c>
      <c r="G299" s="9"/>
      <c r="H299" s="9" t="s">
        <v>492</v>
      </c>
      <c r="I299" s="9" t="s">
        <v>493</v>
      </c>
      <c r="J299" s="9" t="s">
        <v>18</v>
      </c>
    </row>
    <row r="300" spans="1:10">
      <c r="A300" s="9">
        <v>296</v>
      </c>
      <c r="B300" s="7" t="s">
        <v>557</v>
      </c>
      <c r="C300" s="8" t="s">
        <v>524</v>
      </c>
      <c r="D300" s="8" t="s">
        <v>13</v>
      </c>
      <c r="E300" s="7" t="s">
        <v>14</v>
      </c>
      <c r="F300" s="9">
        <v>1500</v>
      </c>
      <c r="G300" s="9"/>
      <c r="H300" s="9" t="s">
        <v>492</v>
      </c>
      <c r="I300" s="9" t="s">
        <v>493</v>
      </c>
      <c r="J300" s="9" t="s">
        <v>18</v>
      </c>
    </row>
    <row r="301" spans="1:10">
      <c r="A301" s="9">
        <v>297</v>
      </c>
      <c r="B301" s="7" t="s">
        <v>558</v>
      </c>
      <c r="C301" s="8" t="s">
        <v>559</v>
      </c>
      <c r="D301" s="8" t="s">
        <v>13</v>
      </c>
      <c r="E301" s="7" t="s">
        <v>14</v>
      </c>
      <c r="F301" s="9">
        <v>1500</v>
      </c>
      <c r="G301" s="9"/>
      <c r="H301" s="9" t="s">
        <v>492</v>
      </c>
      <c r="I301" s="9" t="s">
        <v>493</v>
      </c>
      <c r="J301" s="9" t="s">
        <v>18</v>
      </c>
    </row>
    <row r="302" spans="1:10">
      <c r="A302" s="9">
        <v>298</v>
      </c>
      <c r="B302" s="7" t="s">
        <v>560</v>
      </c>
      <c r="C302" s="8" t="s">
        <v>561</v>
      </c>
      <c r="D302" s="8" t="s">
        <v>13</v>
      </c>
      <c r="E302" s="7" t="s">
        <v>14</v>
      </c>
      <c r="F302" s="9">
        <v>1500</v>
      </c>
      <c r="G302" s="9" t="str">
        <f>VLOOKUP(C302,[7]导入模板!$B$4:$I$24,8,FALSE)</f>
        <v>265</v>
      </c>
      <c r="H302" s="9" t="s">
        <v>492</v>
      </c>
      <c r="I302" s="9" t="s">
        <v>493</v>
      </c>
      <c r="J302" s="9" t="s">
        <v>18</v>
      </c>
    </row>
    <row r="303" spans="1:10">
      <c r="A303" s="9">
        <v>299</v>
      </c>
      <c r="B303" s="7" t="s">
        <v>562</v>
      </c>
      <c r="C303" s="8" t="s">
        <v>524</v>
      </c>
      <c r="D303" s="8" t="s">
        <v>13</v>
      </c>
      <c r="E303" s="7" t="s">
        <v>14</v>
      </c>
      <c r="F303" s="9">
        <v>1500</v>
      </c>
      <c r="G303" s="9"/>
      <c r="H303" s="9" t="s">
        <v>492</v>
      </c>
      <c r="I303" s="9" t="s">
        <v>493</v>
      </c>
      <c r="J303" s="9" t="s">
        <v>18</v>
      </c>
    </row>
    <row r="304" spans="1:10">
      <c r="A304" s="9">
        <v>300</v>
      </c>
      <c r="B304" s="7" t="s">
        <v>563</v>
      </c>
      <c r="C304" s="8" t="s">
        <v>564</v>
      </c>
      <c r="D304" s="8" t="s">
        <v>13</v>
      </c>
      <c r="E304" s="7" t="s">
        <v>14</v>
      </c>
      <c r="F304" s="9">
        <v>1500</v>
      </c>
      <c r="G304" s="9" t="str">
        <f>VLOOKUP(C304,[7]导入模板!$B$4:$I$24,8,FALSE)</f>
        <v>265</v>
      </c>
      <c r="H304" s="9" t="s">
        <v>492</v>
      </c>
      <c r="I304" s="9" t="s">
        <v>493</v>
      </c>
      <c r="J304" s="9" t="s">
        <v>18</v>
      </c>
    </row>
    <row r="305" spans="1:10">
      <c r="A305" s="9">
        <v>301</v>
      </c>
      <c r="B305" s="7" t="s">
        <v>565</v>
      </c>
      <c r="C305" s="8" t="s">
        <v>506</v>
      </c>
      <c r="D305" s="8" t="s">
        <v>13</v>
      </c>
      <c r="E305" s="7" t="s">
        <v>14</v>
      </c>
      <c r="F305" s="9">
        <v>1500</v>
      </c>
      <c r="G305" s="9"/>
      <c r="H305" s="9" t="s">
        <v>492</v>
      </c>
      <c r="I305" s="9" t="s">
        <v>493</v>
      </c>
      <c r="J305" s="9" t="s">
        <v>18</v>
      </c>
    </row>
    <row r="306" spans="1:10">
      <c r="A306" s="9">
        <v>302</v>
      </c>
      <c r="B306" s="7" t="s">
        <v>566</v>
      </c>
      <c r="C306" s="8" t="s">
        <v>567</v>
      </c>
      <c r="D306" s="8" t="s">
        <v>13</v>
      </c>
      <c r="E306" s="7" t="s">
        <v>14</v>
      </c>
      <c r="F306" s="9">
        <v>1500</v>
      </c>
      <c r="G306" s="9"/>
      <c r="H306" s="9" t="s">
        <v>492</v>
      </c>
      <c r="I306" s="9" t="s">
        <v>493</v>
      </c>
      <c r="J306" s="9" t="s">
        <v>18</v>
      </c>
    </row>
    <row r="307" spans="1:10">
      <c r="A307" s="9">
        <v>303</v>
      </c>
      <c r="B307" s="7" t="s">
        <v>568</v>
      </c>
      <c r="C307" s="8" t="s">
        <v>569</v>
      </c>
      <c r="D307" s="8" t="s">
        <v>13</v>
      </c>
      <c r="E307" s="7" t="s">
        <v>14</v>
      </c>
      <c r="F307" s="9">
        <v>1500</v>
      </c>
      <c r="G307" s="9" t="str">
        <f>VLOOKUP(C307,[7]导入模板!$B$4:$I$24,8,FALSE)</f>
        <v>265</v>
      </c>
      <c r="H307" s="9" t="s">
        <v>492</v>
      </c>
      <c r="I307" s="9" t="s">
        <v>493</v>
      </c>
      <c r="J307" s="9" t="s">
        <v>18</v>
      </c>
    </row>
    <row r="308" spans="1:10">
      <c r="A308" s="9">
        <v>304</v>
      </c>
      <c r="B308" s="7" t="s">
        <v>570</v>
      </c>
      <c r="C308" s="8" t="s">
        <v>571</v>
      </c>
      <c r="D308" s="8" t="s">
        <v>13</v>
      </c>
      <c r="E308" s="7" t="s">
        <v>14</v>
      </c>
      <c r="F308" s="9">
        <v>1500</v>
      </c>
      <c r="G308" s="9" t="str">
        <f>VLOOKUP(C308,[7]导入模板!$B$4:$I$24,8,FALSE)</f>
        <v>265</v>
      </c>
      <c r="H308" s="9" t="s">
        <v>492</v>
      </c>
      <c r="I308" s="9" t="s">
        <v>493</v>
      </c>
      <c r="J308" s="9" t="s">
        <v>18</v>
      </c>
    </row>
    <row r="309" spans="1:10">
      <c r="A309" s="9">
        <v>305</v>
      </c>
      <c r="B309" s="7" t="s">
        <v>572</v>
      </c>
      <c r="C309" s="8" t="s">
        <v>573</v>
      </c>
      <c r="D309" s="8" t="s">
        <v>13</v>
      </c>
      <c r="E309" s="7" t="s">
        <v>14</v>
      </c>
      <c r="F309" s="9">
        <v>1500</v>
      </c>
      <c r="G309" s="9" t="str">
        <f>VLOOKUP(C309,[7]导入模板!$B$4:$I$24,8,FALSE)</f>
        <v>265</v>
      </c>
      <c r="H309" s="9" t="s">
        <v>492</v>
      </c>
      <c r="I309" s="9" t="s">
        <v>493</v>
      </c>
      <c r="J309" s="9" t="s">
        <v>18</v>
      </c>
    </row>
    <row r="310" spans="1:10">
      <c r="A310" s="9">
        <v>306</v>
      </c>
      <c r="B310" s="7" t="s">
        <v>574</v>
      </c>
      <c r="C310" s="8" t="s">
        <v>575</v>
      </c>
      <c r="D310" s="8" t="s">
        <v>13</v>
      </c>
      <c r="E310" s="7" t="s">
        <v>14</v>
      </c>
      <c r="F310" s="9">
        <v>1500</v>
      </c>
      <c r="G310" s="9" t="str">
        <f>VLOOKUP(C310,[7]导入模板!$B$4:$I$24,8,FALSE)</f>
        <v>265</v>
      </c>
      <c r="H310" s="9" t="s">
        <v>492</v>
      </c>
      <c r="I310" s="9" t="s">
        <v>493</v>
      </c>
      <c r="J310" s="9" t="s">
        <v>18</v>
      </c>
    </row>
    <row r="311" spans="1:10">
      <c r="A311" s="9">
        <v>307</v>
      </c>
      <c r="B311" s="7" t="s">
        <v>576</v>
      </c>
      <c r="C311" s="8" t="s">
        <v>577</v>
      </c>
      <c r="D311" s="8" t="s">
        <v>13</v>
      </c>
      <c r="E311" s="7" t="s">
        <v>14</v>
      </c>
      <c r="F311" s="9">
        <v>1500</v>
      </c>
      <c r="G311" s="9" t="str">
        <f>VLOOKUP(C311,[7]导入模板!$B$4:$I$24,8,FALSE)</f>
        <v>265</v>
      </c>
      <c r="H311" s="9" t="s">
        <v>492</v>
      </c>
      <c r="I311" s="9" t="s">
        <v>493</v>
      </c>
      <c r="J311" s="9" t="s">
        <v>18</v>
      </c>
    </row>
    <row r="312" spans="1:10">
      <c r="A312" s="9">
        <v>308</v>
      </c>
      <c r="B312" s="7" t="s">
        <v>578</v>
      </c>
      <c r="C312" s="8" t="s">
        <v>520</v>
      </c>
      <c r="D312" s="8" t="s">
        <v>13</v>
      </c>
      <c r="E312" s="7" t="s">
        <v>14</v>
      </c>
      <c r="F312" s="9">
        <v>1500</v>
      </c>
      <c r="G312" s="9" t="str">
        <f>VLOOKUP(C312,[7]导入模板!$B$4:$I$24,8,FALSE)</f>
        <v>265</v>
      </c>
      <c r="H312" s="9" t="s">
        <v>492</v>
      </c>
      <c r="I312" s="9" t="s">
        <v>493</v>
      </c>
      <c r="J312" s="9" t="s">
        <v>18</v>
      </c>
    </row>
    <row r="313" spans="1:10">
      <c r="A313" s="9">
        <v>309</v>
      </c>
      <c r="B313" s="7" t="s">
        <v>579</v>
      </c>
      <c r="C313" s="8" t="s">
        <v>580</v>
      </c>
      <c r="D313" s="8" t="s">
        <v>13</v>
      </c>
      <c r="E313" s="7" t="s">
        <v>14</v>
      </c>
      <c r="F313" s="9">
        <v>1500</v>
      </c>
      <c r="G313" s="9" t="str">
        <f>VLOOKUP(C313,[7]导入模板!$B$4:$I$24,8,FALSE)</f>
        <v>265</v>
      </c>
      <c r="H313" s="9" t="s">
        <v>492</v>
      </c>
      <c r="I313" s="9" t="s">
        <v>493</v>
      </c>
      <c r="J313" s="9" t="s">
        <v>18</v>
      </c>
    </row>
    <row r="314" spans="1:10">
      <c r="A314" s="9">
        <v>310</v>
      </c>
      <c r="B314" s="7" t="s">
        <v>581</v>
      </c>
      <c r="C314" s="8" t="s">
        <v>534</v>
      </c>
      <c r="D314" s="8" t="s">
        <v>13</v>
      </c>
      <c r="E314" s="7" t="s">
        <v>14</v>
      </c>
      <c r="F314" s="9">
        <v>1500</v>
      </c>
      <c r="G314" s="9" t="str">
        <f>VLOOKUP(C314,[7]导入模板!$B$4:$I$24,8,FALSE)</f>
        <v>265</v>
      </c>
      <c r="H314" s="9" t="s">
        <v>492</v>
      </c>
      <c r="I314" s="9" t="s">
        <v>493</v>
      </c>
      <c r="J314" s="9" t="s">
        <v>18</v>
      </c>
    </row>
    <row r="315" spans="1:10">
      <c r="A315" s="9">
        <v>311</v>
      </c>
      <c r="B315" s="7" t="s">
        <v>582</v>
      </c>
      <c r="C315" s="8" t="s">
        <v>534</v>
      </c>
      <c r="D315" s="8" t="s">
        <v>13</v>
      </c>
      <c r="E315" s="7" t="s">
        <v>14</v>
      </c>
      <c r="F315" s="9">
        <v>1500</v>
      </c>
      <c r="G315" s="9" t="str">
        <f>VLOOKUP(C315,[7]导入模板!$B$4:$I$24,8,FALSE)</f>
        <v>265</v>
      </c>
      <c r="H315" s="9" t="s">
        <v>492</v>
      </c>
      <c r="I315" s="9" t="s">
        <v>493</v>
      </c>
      <c r="J315" s="9" t="s">
        <v>18</v>
      </c>
    </row>
    <row r="316" spans="1:10">
      <c r="A316" s="9">
        <v>312</v>
      </c>
      <c r="B316" s="7" t="s">
        <v>583</v>
      </c>
      <c r="C316" s="8" t="s">
        <v>584</v>
      </c>
      <c r="D316" s="8" t="s">
        <v>13</v>
      </c>
      <c r="E316" s="7" t="s">
        <v>14</v>
      </c>
      <c r="F316" s="9">
        <v>1500</v>
      </c>
      <c r="G316" s="9"/>
      <c r="H316" s="9" t="s">
        <v>492</v>
      </c>
      <c r="I316" s="9" t="s">
        <v>493</v>
      </c>
      <c r="J316" s="9" t="s">
        <v>18</v>
      </c>
    </row>
    <row r="317" spans="1:10">
      <c r="A317" s="9">
        <v>313</v>
      </c>
      <c r="B317" s="7" t="s">
        <v>585</v>
      </c>
      <c r="C317" s="8" t="s">
        <v>586</v>
      </c>
      <c r="D317" s="8" t="s">
        <v>13</v>
      </c>
      <c r="E317" s="7" t="s">
        <v>14</v>
      </c>
      <c r="F317" s="9">
        <v>1500</v>
      </c>
      <c r="G317" s="9"/>
      <c r="H317" s="9" t="s">
        <v>492</v>
      </c>
      <c r="I317" s="9" t="s">
        <v>493</v>
      </c>
      <c r="J317" s="9" t="s">
        <v>18</v>
      </c>
    </row>
    <row r="318" spans="1:10">
      <c r="A318" s="9">
        <v>314</v>
      </c>
      <c r="B318" s="7" t="s">
        <v>587</v>
      </c>
      <c r="C318" s="8" t="s">
        <v>542</v>
      </c>
      <c r="D318" s="8" t="s">
        <v>13</v>
      </c>
      <c r="E318" s="7" t="s">
        <v>14</v>
      </c>
      <c r="F318" s="9">
        <v>1500</v>
      </c>
      <c r="G318" s="9"/>
      <c r="H318" s="9" t="s">
        <v>492</v>
      </c>
      <c r="I318" s="9" t="s">
        <v>493</v>
      </c>
      <c r="J318" s="9" t="s">
        <v>18</v>
      </c>
    </row>
    <row r="319" spans="1:10">
      <c r="A319" s="9">
        <v>315</v>
      </c>
      <c r="B319" s="7" t="s">
        <v>588</v>
      </c>
      <c r="C319" s="8" t="s">
        <v>542</v>
      </c>
      <c r="D319" s="8" t="s">
        <v>13</v>
      </c>
      <c r="E319" s="7" t="s">
        <v>14</v>
      </c>
      <c r="F319" s="9">
        <v>1500</v>
      </c>
      <c r="G319" s="9"/>
      <c r="H319" s="9" t="s">
        <v>492</v>
      </c>
      <c r="I319" s="9" t="s">
        <v>493</v>
      </c>
      <c r="J319" s="9" t="s">
        <v>18</v>
      </c>
    </row>
    <row r="320" spans="1:10">
      <c r="A320" s="9">
        <v>316</v>
      </c>
      <c r="B320" s="7" t="s">
        <v>589</v>
      </c>
      <c r="C320" s="8" t="s">
        <v>42</v>
      </c>
      <c r="D320" s="8" t="s">
        <v>13</v>
      </c>
      <c r="E320" s="7" t="s">
        <v>14</v>
      </c>
      <c r="F320" s="9">
        <v>1500</v>
      </c>
      <c r="G320" s="9" t="str">
        <f>VLOOKUP(C320,[7]导入模板!$B$4:$I$24,8,FALSE)</f>
        <v>265</v>
      </c>
      <c r="H320" s="9" t="s">
        <v>492</v>
      </c>
      <c r="I320" s="9" t="s">
        <v>493</v>
      </c>
      <c r="J320" s="9" t="s">
        <v>18</v>
      </c>
    </row>
    <row r="321" spans="1:10">
      <c r="A321" s="9">
        <v>317</v>
      </c>
      <c r="B321" s="7" t="s">
        <v>590</v>
      </c>
      <c r="C321" s="8" t="s">
        <v>42</v>
      </c>
      <c r="D321" s="8" t="s">
        <v>13</v>
      </c>
      <c r="E321" s="7" t="s">
        <v>14</v>
      </c>
      <c r="F321" s="9">
        <v>1500</v>
      </c>
      <c r="G321" s="9" t="str">
        <f>VLOOKUP(C321,[7]导入模板!$B$4:$I$24,8,FALSE)</f>
        <v>265</v>
      </c>
      <c r="H321" s="9" t="s">
        <v>492</v>
      </c>
      <c r="I321" s="9" t="s">
        <v>493</v>
      </c>
      <c r="J321" s="9" t="s">
        <v>18</v>
      </c>
    </row>
    <row r="322" spans="1:10">
      <c r="A322" s="9">
        <v>318</v>
      </c>
      <c r="B322" s="7" t="s">
        <v>591</v>
      </c>
      <c r="C322" s="8" t="s">
        <v>592</v>
      </c>
      <c r="D322" s="8" t="s">
        <v>13</v>
      </c>
      <c r="E322" s="7" t="s">
        <v>14</v>
      </c>
      <c r="F322" s="9">
        <v>1500</v>
      </c>
      <c r="G322" s="9" t="str">
        <f>VLOOKUP(C322,[7]导入模板!$B$4:$I$24,8,FALSE)</f>
        <v>265</v>
      </c>
      <c r="H322" s="9" t="s">
        <v>492</v>
      </c>
      <c r="I322" s="9" t="s">
        <v>493</v>
      </c>
      <c r="J322" s="9" t="s">
        <v>18</v>
      </c>
    </row>
    <row r="323" spans="1:10">
      <c r="A323" s="9">
        <v>319</v>
      </c>
      <c r="B323" s="7" t="s">
        <v>593</v>
      </c>
      <c r="C323" s="8" t="s">
        <v>42</v>
      </c>
      <c r="D323" s="8" t="s">
        <v>106</v>
      </c>
      <c r="E323" s="7" t="s">
        <v>14</v>
      </c>
      <c r="F323" s="9">
        <v>1500</v>
      </c>
      <c r="G323" s="9" t="str">
        <f>VLOOKUP(C323,[7]导入模板!$B$4:$I$24,8,FALSE)</f>
        <v>265</v>
      </c>
      <c r="H323" s="9" t="s">
        <v>492</v>
      </c>
      <c r="I323" s="9" t="s">
        <v>493</v>
      </c>
      <c r="J323" s="9" t="s">
        <v>18</v>
      </c>
    </row>
    <row r="324" spans="1:10">
      <c r="A324" s="9">
        <v>320</v>
      </c>
      <c r="B324" s="7" t="s">
        <v>594</v>
      </c>
      <c r="C324" s="8" t="s">
        <v>595</v>
      </c>
      <c r="D324" s="8" t="s">
        <v>106</v>
      </c>
      <c r="E324" s="7" t="s">
        <v>14</v>
      </c>
      <c r="F324" s="9">
        <v>1500</v>
      </c>
      <c r="G324" s="9" t="str">
        <f>VLOOKUP(C324,[7]导入模板!$B$4:$I$24,8,FALSE)</f>
        <v>265</v>
      </c>
      <c r="H324" s="9" t="s">
        <v>492</v>
      </c>
      <c r="I324" s="9" t="s">
        <v>493</v>
      </c>
      <c r="J324" s="9" t="s">
        <v>18</v>
      </c>
    </row>
    <row r="325" spans="1:10">
      <c r="A325" s="9">
        <v>321</v>
      </c>
      <c r="B325" s="7" t="s">
        <v>596</v>
      </c>
      <c r="C325" s="8" t="s">
        <v>542</v>
      </c>
      <c r="D325" s="8" t="s">
        <v>13</v>
      </c>
      <c r="E325" s="7" t="s">
        <v>14</v>
      </c>
      <c r="F325" s="9">
        <v>1500</v>
      </c>
      <c r="G325" s="9" t="str">
        <f>VLOOKUP(C325,[7]导入模板!$B$4:$I$24,8,FALSE)</f>
        <v>265</v>
      </c>
      <c r="H325" s="9" t="s">
        <v>492</v>
      </c>
      <c r="I325" s="9" t="s">
        <v>493</v>
      </c>
      <c r="J325" s="9" t="s">
        <v>18</v>
      </c>
    </row>
    <row r="326" spans="1:10">
      <c r="A326" s="9">
        <v>322</v>
      </c>
      <c r="B326" s="7" t="s">
        <v>597</v>
      </c>
      <c r="C326" s="8" t="s">
        <v>598</v>
      </c>
      <c r="D326" s="8" t="s">
        <v>106</v>
      </c>
      <c r="E326" s="7" t="s">
        <v>14</v>
      </c>
      <c r="F326" s="9">
        <v>1500</v>
      </c>
      <c r="G326" s="9"/>
      <c r="H326" s="9" t="s">
        <v>492</v>
      </c>
      <c r="I326" s="9" t="s">
        <v>97</v>
      </c>
      <c r="J326" s="9" t="s">
        <v>387</v>
      </c>
    </row>
    <row r="327" spans="1:10">
      <c r="A327" s="9">
        <v>323</v>
      </c>
      <c r="B327" s="7" t="s">
        <v>599</v>
      </c>
      <c r="C327" s="8" t="s">
        <v>600</v>
      </c>
      <c r="D327" s="8" t="s">
        <v>106</v>
      </c>
      <c r="E327" s="7" t="s">
        <v>14</v>
      </c>
      <c r="F327" s="9">
        <v>1500</v>
      </c>
      <c r="G327" s="9" t="str">
        <f>VLOOKUP(C327,[8]导入模板!$B$4:$I$32,8,FALSE)</f>
        <v>265</v>
      </c>
      <c r="H327" s="9" t="s">
        <v>492</v>
      </c>
      <c r="I327" s="9" t="s">
        <v>97</v>
      </c>
      <c r="J327" s="9" t="s">
        <v>387</v>
      </c>
    </row>
    <row r="328" spans="1:10">
      <c r="A328" s="9">
        <v>324</v>
      </c>
      <c r="B328" s="7" t="s">
        <v>601</v>
      </c>
      <c r="C328" s="8" t="s">
        <v>602</v>
      </c>
      <c r="D328" s="8" t="s">
        <v>106</v>
      </c>
      <c r="E328" s="7" t="s">
        <v>14</v>
      </c>
      <c r="F328" s="9">
        <v>1500</v>
      </c>
      <c r="G328" s="9"/>
      <c r="H328" s="9" t="s">
        <v>492</v>
      </c>
      <c r="I328" s="9" t="s">
        <v>97</v>
      </c>
      <c r="J328" s="9" t="s">
        <v>387</v>
      </c>
    </row>
    <row r="329" spans="1:10">
      <c r="A329" s="9">
        <v>325</v>
      </c>
      <c r="B329" s="7" t="s">
        <v>603</v>
      </c>
      <c r="C329" s="8" t="s">
        <v>604</v>
      </c>
      <c r="D329" s="8" t="s">
        <v>106</v>
      </c>
      <c r="E329" s="7" t="s">
        <v>14</v>
      </c>
      <c r="F329" s="9">
        <v>1500</v>
      </c>
      <c r="G329" s="9"/>
      <c r="H329" s="9" t="s">
        <v>492</v>
      </c>
      <c r="I329" s="9" t="s">
        <v>97</v>
      </c>
      <c r="J329" s="9" t="s">
        <v>387</v>
      </c>
    </row>
    <row r="330" spans="1:10">
      <c r="A330" s="9">
        <v>326</v>
      </c>
      <c r="B330" s="7" t="s">
        <v>605</v>
      </c>
      <c r="C330" s="8" t="s">
        <v>606</v>
      </c>
      <c r="D330" s="8" t="s">
        <v>13</v>
      </c>
      <c r="E330" s="7" t="s">
        <v>14</v>
      </c>
      <c r="F330" s="9">
        <v>1500</v>
      </c>
      <c r="G330" s="9" t="str">
        <f>VLOOKUP(C330,[8]导入模板!$B$4:$I$32,8,FALSE)</f>
        <v>265</v>
      </c>
      <c r="H330" s="9" t="s">
        <v>492</v>
      </c>
      <c r="I330" s="9" t="s">
        <v>97</v>
      </c>
      <c r="J330" s="9" t="s">
        <v>387</v>
      </c>
    </row>
    <row r="331" spans="1:10">
      <c r="A331" s="9">
        <v>327</v>
      </c>
      <c r="B331" s="7" t="s">
        <v>607</v>
      </c>
      <c r="C331" s="8" t="s">
        <v>608</v>
      </c>
      <c r="D331" s="8" t="s">
        <v>106</v>
      </c>
      <c r="E331" s="7" t="s">
        <v>14</v>
      </c>
      <c r="F331" s="9">
        <v>1500</v>
      </c>
      <c r="G331" s="9"/>
      <c r="H331" s="9" t="s">
        <v>492</v>
      </c>
      <c r="I331" s="9" t="s">
        <v>97</v>
      </c>
      <c r="J331" s="9" t="s">
        <v>387</v>
      </c>
    </row>
    <row r="332" spans="1:10">
      <c r="A332" s="9">
        <v>328</v>
      </c>
      <c r="B332" s="7" t="s">
        <v>609</v>
      </c>
      <c r="C332" s="8" t="s">
        <v>610</v>
      </c>
      <c r="D332" s="8" t="s">
        <v>106</v>
      </c>
      <c r="E332" s="7" t="s">
        <v>14</v>
      </c>
      <c r="F332" s="9">
        <v>1500</v>
      </c>
      <c r="G332" s="9"/>
      <c r="H332" s="9" t="s">
        <v>492</v>
      </c>
      <c r="I332" s="9" t="s">
        <v>97</v>
      </c>
      <c r="J332" s="9" t="s">
        <v>387</v>
      </c>
    </row>
    <row r="333" spans="1:10">
      <c r="A333" s="9">
        <v>329</v>
      </c>
      <c r="B333" s="7" t="s">
        <v>611</v>
      </c>
      <c r="C333" s="8" t="s">
        <v>612</v>
      </c>
      <c r="D333" s="8" t="s">
        <v>106</v>
      </c>
      <c r="E333" s="7" t="s">
        <v>14</v>
      </c>
      <c r="F333" s="9">
        <v>1500</v>
      </c>
      <c r="G333" s="9" t="str">
        <f>VLOOKUP(C333,[8]导入模板!$B$4:$I$32,8,FALSE)</f>
        <v>265</v>
      </c>
      <c r="H333" s="9" t="s">
        <v>492</v>
      </c>
      <c r="I333" s="9" t="s">
        <v>97</v>
      </c>
      <c r="J333" s="9" t="s">
        <v>387</v>
      </c>
    </row>
    <row r="334" spans="1:10">
      <c r="A334" s="9">
        <v>330</v>
      </c>
      <c r="B334" s="7" t="s">
        <v>613</v>
      </c>
      <c r="C334" s="8" t="s">
        <v>614</v>
      </c>
      <c r="D334" s="8" t="s">
        <v>106</v>
      </c>
      <c r="E334" s="7" t="s">
        <v>14</v>
      </c>
      <c r="F334" s="9">
        <v>1500</v>
      </c>
      <c r="G334" s="9" t="str">
        <f>VLOOKUP(C334,[8]导入模板!$B$4:$I$32,8,FALSE)</f>
        <v>265</v>
      </c>
      <c r="H334" s="9" t="s">
        <v>492</v>
      </c>
      <c r="I334" s="9" t="s">
        <v>97</v>
      </c>
      <c r="J334" s="9" t="s">
        <v>387</v>
      </c>
    </row>
    <row r="335" spans="1:10">
      <c r="A335" s="9">
        <v>331</v>
      </c>
      <c r="B335" s="7" t="s">
        <v>615</v>
      </c>
      <c r="C335" s="8" t="s">
        <v>616</v>
      </c>
      <c r="D335" s="8" t="s">
        <v>106</v>
      </c>
      <c r="E335" s="7" t="s">
        <v>14</v>
      </c>
      <c r="F335" s="9">
        <v>1500</v>
      </c>
      <c r="G335" s="9" t="str">
        <f>VLOOKUP(C335,[8]导入模板!$B$4:$I$32,8,FALSE)</f>
        <v>265</v>
      </c>
      <c r="H335" s="9" t="s">
        <v>492</v>
      </c>
      <c r="I335" s="9" t="s">
        <v>97</v>
      </c>
      <c r="J335" s="9" t="s">
        <v>387</v>
      </c>
    </row>
    <row r="336" spans="1:10">
      <c r="A336" s="9">
        <v>332</v>
      </c>
      <c r="B336" s="7" t="s">
        <v>617</v>
      </c>
      <c r="C336" s="8" t="s">
        <v>618</v>
      </c>
      <c r="D336" s="8" t="s">
        <v>106</v>
      </c>
      <c r="E336" s="7" t="s">
        <v>14</v>
      </c>
      <c r="F336" s="9">
        <v>1500</v>
      </c>
      <c r="G336" s="9"/>
      <c r="H336" s="9" t="s">
        <v>492</v>
      </c>
      <c r="I336" s="9" t="s">
        <v>97</v>
      </c>
      <c r="J336" s="9" t="s">
        <v>387</v>
      </c>
    </row>
    <row r="337" spans="1:10">
      <c r="A337" s="9">
        <v>333</v>
      </c>
      <c r="B337" s="7" t="s">
        <v>619</v>
      </c>
      <c r="C337" s="8" t="s">
        <v>620</v>
      </c>
      <c r="D337" s="8" t="s">
        <v>261</v>
      </c>
      <c r="E337" s="7" t="s">
        <v>14</v>
      </c>
      <c r="F337" s="9">
        <v>1500</v>
      </c>
      <c r="G337" s="9"/>
      <c r="H337" s="9" t="s">
        <v>492</v>
      </c>
      <c r="I337" s="9" t="s">
        <v>97</v>
      </c>
      <c r="J337" s="9" t="s">
        <v>387</v>
      </c>
    </row>
    <row r="338" spans="1:10">
      <c r="A338" s="9">
        <v>334</v>
      </c>
      <c r="B338" s="7" t="s">
        <v>621</v>
      </c>
      <c r="C338" s="8" t="s">
        <v>622</v>
      </c>
      <c r="D338" s="8" t="s">
        <v>261</v>
      </c>
      <c r="E338" s="7" t="s">
        <v>14</v>
      </c>
      <c r="F338" s="9">
        <v>1500</v>
      </c>
      <c r="G338" s="9"/>
      <c r="H338" s="9" t="s">
        <v>492</v>
      </c>
      <c r="I338" s="9" t="s">
        <v>97</v>
      </c>
      <c r="J338" s="9" t="s">
        <v>387</v>
      </c>
    </row>
    <row r="339" spans="1:10">
      <c r="A339" s="9">
        <v>335</v>
      </c>
      <c r="B339" s="7" t="s">
        <v>623</v>
      </c>
      <c r="C339" s="8" t="s">
        <v>624</v>
      </c>
      <c r="D339" s="8" t="s">
        <v>126</v>
      </c>
      <c r="E339" s="7" t="s">
        <v>14</v>
      </c>
      <c r="F339" s="9">
        <v>1500</v>
      </c>
      <c r="G339" s="9" t="str">
        <f>VLOOKUP(C339,[8]导入模板!$B$4:$I$32,8,FALSE)</f>
        <v>265</v>
      </c>
      <c r="H339" s="9" t="s">
        <v>492</v>
      </c>
      <c r="I339" s="9" t="s">
        <v>97</v>
      </c>
      <c r="J339" s="9" t="s">
        <v>387</v>
      </c>
    </row>
    <row r="340" spans="1:10">
      <c r="A340" s="9">
        <v>336</v>
      </c>
      <c r="B340" s="7" t="s">
        <v>625</v>
      </c>
      <c r="C340" s="8" t="s">
        <v>626</v>
      </c>
      <c r="D340" s="8" t="s">
        <v>13</v>
      </c>
      <c r="E340" s="7" t="s">
        <v>14</v>
      </c>
      <c r="F340" s="9">
        <v>1500</v>
      </c>
      <c r="G340" s="9"/>
      <c r="H340" s="9" t="s">
        <v>492</v>
      </c>
      <c r="I340" s="9" t="s">
        <v>97</v>
      </c>
      <c r="J340" s="9" t="s">
        <v>387</v>
      </c>
    </row>
    <row r="341" spans="1:10">
      <c r="A341" s="9">
        <v>337</v>
      </c>
      <c r="B341" s="7" t="s">
        <v>627</v>
      </c>
      <c r="C341" s="8" t="s">
        <v>598</v>
      </c>
      <c r="D341" s="8" t="s">
        <v>13</v>
      </c>
      <c r="E341" s="7" t="s">
        <v>14</v>
      </c>
      <c r="F341" s="9">
        <v>1500</v>
      </c>
      <c r="G341" s="9"/>
      <c r="H341" s="9" t="s">
        <v>492</v>
      </c>
      <c r="I341" s="9" t="s">
        <v>97</v>
      </c>
      <c r="J341" s="9" t="s">
        <v>387</v>
      </c>
    </row>
    <row r="342" spans="1:10">
      <c r="A342" s="9">
        <v>338</v>
      </c>
      <c r="B342" s="7" t="s">
        <v>628</v>
      </c>
      <c r="C342" s="8" t="s">
        <v>629</v>
      </c>
      <c r="D342" s="8" t="s">
        <v>261</v>
      </c>
      <c r="E342" s="7" t="s">
        <v>14</v>
      </c>
      <c r="F342" s="9">
        <v>1500</v>
      </c>
      <c r="G342" s="9"/>
      <c r="H342" s="9" t="s">
        <v>492</v>
      </c>
      <c r="I342" s="9" t="s">
        <v>97</v>
      </c>
      <c r="J342" s="9" t="s">
        <v>387</v>
      </c>
    </row>
    <row r="343" spans="1:10">
      <c r="A343" s="9">
        <v>339</v>
      </c>
      <c r="B343" s="7" t="s">
        <v>630</v>
      </c>
      <c r="C343" s="8" t="s">
        <v>631</v>
      </c>
      <c r="D343" s="8" t="s">
        <v>13</v>
      </c>
      <c r="E343" s="7" t="s">
        <v>14</v>
      </c>
      <c r="F343" s="9">
        <v>1500</v>
      </c>
      <c r="G343" s="9" t="str">
        <f>VLOOKUP(C343,[8]导入模板!$B$4:$I$32,8,FALSE)</f>
        <v>265</v>
      </c>
      <c r="H343" s="9" t="s">
        <v>492</v>
      </c>
      <c r="I343" s="9" t="s">
        <v>97</v>
      </c>
      <c r="J343" s="9" t="s">
        <v>387</v>
      </c>
    </row>
    <row r="344" spans="1:10">
      <c r="A344" s="9">
        <v>340</v>
      </c>
      <c r="B344" s="7" t="s">
        <v>632</v>
      </c>
      <c r="C344" s="8" t="s">
        <v>633</v>
      </c>
      <c r="D344" s="8" t="s">
        <v>13</v>
      </c>
      <c r="E344" s="7" t="s">
        <v>14</v>
      </c>
      <c r="F344" s="9">
        <v>1500</v>
      </c>
      <c r="G344" s="9"/>
      <c r="H344" s="9" t="s">
        <v>492</v>
      </c>
      <c r="I344" s="9" t="s">
        <v>97</v>
      </c>
      <c r="J344" s="9" t="s">
        <v>387</v>
      </c>
    </row>
    <row r="345" spans="1:10">
      <c r="A345" s="9">
        <v>341</v>
      </c>
      <c r="B345" s="7" t="s">
        <v>634</v>
      </c>
      <c r="C345" s="8" t="s">
        <v>635</v>
      </c>
      <c r="D345" s="8" t="s">
        <v>13</v>
      </c>
      <c r="E345" s="7" t="s">
        <v>14</v>
      </c>
      <c r="F345" s="9">
        <v>1500</v>
      </c>
      <c r="G345" s="9"/>
      <c r="H345" s="9" t="s">
        <v>492</v>
      </c>
      <c r="I345" s="9" t="s">
        <v>97</v>
      </c>
      <c r="J345" s="9" t="s">
        <v>387</v>
      </c>
    </row>
    <row r="346" spans="1:10">
      <c r="A346" s="9">
        <v>342</v>
      </c>
      <c r="B346" s="7" t="s">
        <v>636</v>
      </c>
      <c r="C346" s="8" t="s">
        <v>616</v>
      </c>
      <c r="D346" s="8" t="s">
        <v>106</v>
      </c>
      <c r="E346" s="7" t="s">
        <v>14</v>
      </c>
      <c r="F346" s="9">
        <v>1500</v>
      </c>
      <c r="G346" s="9" t="str">
        <f>VLOOKUP(C346,[8]导入模板!$B$4:$I$32,8,FALSE)</f>
        <v>265</v>
      </c>
      <c r="H346" s="9" t="s">
        <v>492</v>
      </c>
      <c r="I346" s="9" t="s">
        <v>97</v>
      </c>
      <c r="J346" s="9" t="s">
        <v>387</v>
      </c>
    </row>
    <row r="347" spans="1:10">
      <c r="A347" s="9">
        <v>343</v>
      </c>
      <c r="B347" s="7" t="s">
        <v>637</v>
      </c>
      <c r="C347" s="8" t="s">
        <v>638</v>
      </c>
      <c r="D347" s="8" t="s">
        <v>13</v>
      </c>
      <c r="E347" s="7" t="s">
        <v>14</v>
      </c>
      <c r="F347" s="9">
        <v>1500</v>
      </c>
      <c r="G347" s="9"/>
      <c r="H347" s="9" t="s">
        <v>492</v>
      </c>
      <c r="I347" s="9" t="s">
        <v>97</v>
      </c>
      <c r="J347" s="9" t="s">
        <v>387</v>
      </c>
    </row>
    <row r="348" spans="1:10">
      <c r="A348" s="9">
        <v>344</v>
      </c>
      <c r="B348" s="7" t="s">
        <v>639</v>
      </c>
      <c r="C348" s="8" t="s">
        <v>640</v>
      </c>
      <c r="D348" s="8" t="s">
        <v>13</v>
      </c>
      <c r="E348" s="7" t="s">
        <v>14</v>
      </c>
      <c r="F348" s="9">
        <v>1500</v>
      </c>
      <c r="G348" s="9" t="str">
        <f>VLOOKUP(C348,[8]导入模板!$B$4:$I$32,8,FALSE)</f>
        <v>265</v>
      </c>
      <c r="H348" s="9" t="s">
        <v>492</v>
      </c>
      <c r="I348" s="9" t="s">
        <v>97</v>
      </c>
      <c r="J348" s="9" t="s">
        <v>387</v>
      </c>
    </row>
    <row r="349" spans="1:10">
      <c r="A349" s="9">
        <v>345</v>
      </c>
      <c r="B349" s="7" t="s">
        <v>641</v>
      </c>
      <c r="C349" s="8" t="s">
        <v>642</v>
      </c>
      <c r="D349" s="8" t="s">
        <v>13</v>
      </c>
      <c r="E349" s="7" t="s">
        <v>14</v>
      </c>
      <c r="F349" s="9">
        <v>1500</v>
      </c>
      <c r="G349" s="9"/>
      <c r="H349" s="9" t="s">
        <v>492</v>
      </c>
      <c r="I349" s="9" t="s">
        <v>97</v>
      </c>
      <c r="J349" s="9" t="s">
        <v>387</v>
      </c>
    </row>
    <row r="350" spans="1:10">
      <c r="A350" s="9">
        <v>346</v>
      </c>
      <c r="B350" s="7" t="s">
        <v>643</v>
      </c>
      <c r="C350" s="8" t="s">
        <v>644</v>
      </c>
      <c r="D350" s="8" t="s">
        <v>13</v>
      </c>
      <c r="E350" s="7" t="s">
        <v>14</v>
      </c>
      <c r="F350" s="9">
        <v>1500</v>
      </c>
      <c r="G350" s="9"/>
      <c r="H350" s="9" t="s">
        <v>492</v>
      </c>
      <c r="I350" s="9" t="s">
        <v>97</v>
      </c>
      <c r="J350" s="9" t="s">
        <v>387</v>
      </c>
    </row>
    <row r="351" spans="1:10">
      <c r="A351" s="9">
        <v>347</v>
      </c>
      <c r="B351" s="7" t="s">
        <v>645</v>
      </c>
      <c r="C351" s="8" t="s">
        <v>646</v>
      </c>
      <c r="D351" s="8" t="s">
        <v>13</v>
      </c>
      <c r="E351" s="7" t="s">
        <v>14</v>
      </c>
      <c r="F351" s="9">
        <v>1500</v>
      </c>
      <c r="G351" s="9" t="str">
        <f>VLOOKUP(C351,[8]导入模板!$B$4:$I$32,8,FALSE)</f>
        <v>265</v>
      </c>
      <c r="H351" s="9" t="s">
        <v>492</v>
      </c>
      <c r="I351" s="9" t="s">
        <v>97</v>
      </c>
      <c r="J351" s="9" t="s">
        <v>387</v>
      </c>
    </row>
    <row r="352" spans="1:10">
      <c r="A352" s="9">
        <v>348</v>
      </c>
      <c r="B352" s="7" t="s">
        <v>647</v>
      </c>
      <c r="C352" s="8" t="s">
        <v>648</v>
      </c>
      <c r="D352" s="8" t="s">
        <v>13</v>
      </c>
      <c r="E352" s="7" t="s">
        <v>14</v>
      </c>
      <c r="F352" s="9">
        <v>1500</v>
      </c>
      <c r="G352" s="9"/>
      <c r="H352" s="9" t="s">
        <v>492</v>
      </c>
      <c r="I352" s="9" t="s">
        <v>97</v>
      </c>
      <c r="J352" s="9" t="s">
        <v>387</v>
      </c>
    </row>
    <row r="353" spans="1:10">
      <c r="A353" s="9">
        <v>349</v>
      </c>
      <c r="B353" s="7" t="s">
        <v>649</v>
      </c>
      <c r="C353" s="8" t="s">
        <v>650</v>
      </c>
      <c r="D353" s="8" t="s">
        <v>13</v>
      </c>
      <c r="E353" s="7" t="s">
        <v>14</v>
      </c>
      <c r="F353" s="9">
        <v>1500</v>
      </c>
      <c r="G353" s="9"/>
      <c r="H353" s="9" t="s">
        <v>492</v>
      </c>
      <c r="I353" s="9" t="s">
        <v>97</v>
      </c>
      <c r="J353" s="9" t="s">
        <v>387</v>
      </c>
    </row>
    <row r="354" spans="1:10">
      <c r="A354" s="9">
        <v>350</v>
      </c>
      <c r="B354" s="7" t="s">
        <v>651</v>
      </c>
      <c r="C354" s="8" t="s">
        <v>652</v>
      </c>
      <c r="D354" s="8" t="s">
        <v>13</v>
      </c>
      <c r="E354" s="7" t="s">
        <v>14</v>
      </c>
      <c r="F354" s="9">
        <v>1500</v>
      </c>
      <c r="G354" s="9" t="str">
        <f>VLOOKUP(C354,[8]导入模板!$B$4:$I$32,8,FALSE)</f>
        <v>265</v>
      </c>
      <c r="H354" s="9" t="s">
        <v>492</v>
      </c>
      <c r="I354" s="9" t="s">
        <v>97</v>
      </c>
      <c r="J354" s="9" t="s">
        <v>387</v>
      </c>
    </row>
    <row r="355" spans="1:10">
      <c r="A355" s="9">
        <v>351</v>
      </c>
      <c r="B355" s="7" t="s">
        <v>653</v>
      </c>
      <c r="C355" s="8" t="s">
        <v>598</v>
      </c>
      <c r="D355" s="8" t="s">
        <v>13</v>
      </c>
      <c r="E355" s="7" t="s">
        <v>14</v>
      </c>
      <c r="F355" s="9">
        <v>1500</v>
      </c>
      <c r="G355" s="9" t="str">
        <f>VLOOKUP(C355,[8]导入模板!$B$4:$I$32,8,FALSE)</f>
        <v>265</v>
      </c>
      <c r="H355" s="9" t="s">
        <v>492</v>
      </c>
      <c r="I355" s="9" t="s">
        <v>97</v>
      </c>
      <c r="J355" s="9" t="s">
        <v>387</v>
      </c>
    </row>
    <row r="356" spans="1:10">
      <c r="A356" s="9">
        <v>352</v>
      </c>
      <c r="B356" s="7" t="s">
        <v>654</v>
      </c>
      <c r="C356" s="8" t="s">
        <v>655</v>
      </c>
      <c r="D356" s="8" t="s">
        <v>13</v>
      </c>
      <c r="E356" s="7" t="s">
        <v>14</v>
      </c>
      <c r="F356" s="9">
        <v>1500</v>
      </c>
      <c r="G356" s="9" t="str">
        <f>VLOOKUP(C356,[8]导入模板!$B$4:$I$32,8,FALSE)</f>
        <v>265</v>
      </c>
      <c r="H356" s="9" t="s">
        <v>492</v>
      </c>
      <c r="I356" s="9" t="s">
        <v>97</v>
      </c>
      <c r="J356" s="9" t="s">
        <v>387</v>
      </c>
    </row>
    <row r="357" spans="1:10">
      <c r="A357" s="9">
        <v>353</v>
      </c>
      <c r="B357" s="7" t="s">
        <v>656</v>
      </c>
      <c r="C357" s="8" t="s">
        <v>12</v>
      </c>
      <c r="D357" s="8" t="s">
        <v>13</v>
      </c>
      <c r="E357" s="7" t="s">
        <v>14</v>
      </c>
      <c r="F357" s="9">
        <v>1500</v>
      </c>
      <c r="G357" s="9"/>
      <c r="H357" s="9" t="s">
        <v>492</v>
      </c>
      <c r="I357" s="9" t="s">
        <v>97</v>
      </c>
      <c r="J357" s="9" t="s">
        <v>387</v>
      </c>
    </row>
    <row r="358" spans="1:10">
      <c r="A358" s="9">
        <v>354</v>
      </c>
      <c r="B358" s="7" t="s">
        <v>657</v>
      </c>
      <c r="C358" s="8" t="s">
        <v>352</v>
      </c>
      <c r="D358" s="8" t="s">
        <v>13</v>
      </c>
      <c r="E358" s="7" t="s">
        <v>14</v>
      </c>
      <c r="F358" s="9">
        <v>1500</v>
      </c>
      <c r="G358" s="9"/>
      <c r="H358" s="9" t="s">
        <v>492</v>
      </c>
      <c r="I358" s="9" t="s">
        <v>97</v>
      </c>
      <c r="J358" s="9" t="s">
        <v>387</v>
      </c>
    </row>
    <row r="359" spans="1:10">
      <c r="A359" s="9">
        <v>355</v>
      </c>
      <c r="B359" s="7" t="s">
        <v>658</v>
      </c>
      <c r="C359" s="8" t="s">
        <v>166</v>
      </c>
      <c r="D359" s="8" t="s">
        <v>13</v>
      </c>
      <c r="E359" s="7" t="s">
        <v>14</v>
      </c>
      <c r="F359" s="9">
        <v>1500</v>
      </c>
      <c r="G359" s="9"/>
      <c r="H359" s="9" t="s">
        <v>492</v>
      </c>
      <c r="I359" s="9" t="s">
        <v>97</v>
      </c>
      <c r="J359" s="9" t="s">
        <v>387</v>
      </c>
    </row>
    <row r="360" spans="1:10">
      <c r="A360" s="9">
        <v>356</v>
      </c>
      <c r="B360" s="7" t="s">
        <v>659</v>
      </c>
      <c r="C360" s="8" t="s">
        <v>660</v>
      </c>
      <c r="D360" s="8" t="s">
        <v>13</v>
      </c>
      <c r="E360" s="7" t="s">
        <v>14</v>
      </c>
      <c r="F360" s="9">
        <v>1500</v>
      </c>
      <c r="G360" s="9"/>
      <c r="H360" s="9" t="s">
        <v>492</v>
      </c>
      <c r="I360" s="9" t="s">
        <v>97</v>
      </c>
      <c r="J360" s="9" t="s">
        <v>387</v>
      </c>
    </row>
    <row r="361" spans="1:10">
      <c r="A361" s="9">
        <v>357</v>
      </c>
      <c r="B361" s="7" t="s">
        <v>661</v>
      </c>
      <c r="C361" s="8" t="s">
        <v>662</v>
      </c>
      <c r="D361" s="8" t="s">
        <v>13</v>
      </c>
      <c r="E361" s="7" t="s">
        <v>14</v>
      </c>
      <c r="F361" s="9">
        <v>1500</v>
      </c>
      <c r="G361" s="9"/>
      <c r="H361" s="9" t="s">
        <v>492</v>
      </c>
      <c r="I361" s="9" t="s">
        <v>97</v>
      </c>
      <c r="J361" s="9" t="s">
        <v>387</v>
      </c>
    </row>
    <row r="362" spans="1:10">
      <c r="A362" s="9">
        <v>358</v>
      </c>
      <c r="B362" s="7" t="s">
        <v>663</v>
      </c>
      <c r="C362" s="8" t="s">
        <v>664</v>
      </c>
      <c r="D362" s="8" t="s">
        <v>13</v>
      </c>
      <c r="E362" s="7" t="s">
        <v>14</v>
      </c>
      <c r="F362" s="9">
        <v>1500</v>
      </c>
      <c r="G362" s="9" t="str">
        <f>VLOOKUP(C362,[8]导入模板!$B$4:$I$32,8,FALSE)</f>
        <v>265</v>
      </c>
      <c r="H362" s="9" t="s">
        <v>492</v>
      </c>
      <c r="I362" s="9" t="s">
        <v>97</v>
      </c>
      <c r="J362" s="9" t="s">
        <v>387</v>
      </c>
    </row>
    <row r="363" spans="1:10">
      <c r="A363" s="9">
        <v>359</v>
      </c>
      <c r="B363" s="7" t="s">
        <v>665</v>
      </c>
      <c r="C363" s="8" t="s">
        <v>666</v>
      </c>
      <c r="D363" s="8" t="s">
        <v>13</v>
      </c>
      <c r="E363" s="7" t="s">
        <v>14</v>
      </c>
      <c r="F363" s="9">
        <v>1500</v>
      </c>
      <c r="G363" s="9"/>
      <c r="H363" s="9" t="s">
        <v>492</v>
      </c>
      <c r="I363" s="9" t="s">
        <v>97</v>
      </c>
      <c r="J363" s="9" t="s">
        <v>387</v>
      </c>
    </row>
    <row r="364" spans="1:10">
      <c r="A364" s="9">
        <v>360</v>
      </c>
      <c r="B364" s="7" t="s">
        <v>667</v>
      </c>
      <c r="C364" s="8" t="s">
        <v>668</v>
      </c>
      <c r="D364" s="8" t="s">
        <v>13</v>
      </c>
      <c r="E364" s="7" t="s">
        <v>14</v>
      </c>
      <c r="F364" s="9">
        <v>1500</v>
      </c>
      <c r="G364" s="9"/>
      <c r="H364" s="9" t="s">
        <v>492</v>
      </c>
      <c r="I364" s="9" t="s">
        <v>97</v>
      </c>
      <c r="J364" s="9" t="s">
        <v>387</v>
      </c>
    </row>
    <row r="365" spans="1:10">
      <c r="A365" s="9">
        <v>361</v>
      </c>
      <c r="B365" s="7" t="s">
        <v>669</v>
      </c>
      <c r="C365" s="8" t="s">
        <v>660</v>
      </c>
      <c r="D365" s="8" t="s">
        <v>13</v>
      </c>
      <c r="E365" s="7" t="s">
        <v>14</v>
      </c>
      <c r="F365" s="9">
        <v>1500</v>
      </c>
      <c r="G365" s="9" t="str">
        <f>VLOOKUP(C365,[8]导入模板!$B$4:$I$32,8,FALSE)</f>
        <v>265</v>
      </c>
      <c r="H365" s="9" t="s">
        <v>492</v>
      </c>
      <c r="I365" s="9" t="s">
        <v>97</v>
      </c>
      <c r="J365" s="9" t="s">
        <v>387</v>
      </c>
    </row>
    <row r="366" spans="1:10">
      <c r="A366" s="9">
        <v>362</v>
      </c>
      <c r="B366" s="7" t="s">
        <v>670</v>
      </c>
      <c r="C366" s="8" t="s">
        <v>671</v>
      </c>
      <c r="D366" s="8" t="s">
        <v>13</v>
      </c>
      <c r="E366" s="7" t="s">
        <v>14</v>
      </c>
      <c r="F366" s="9">
        <v>1500</v>
      </c>
      <c r="G366" s="9"/>
      <c r="H366" s="9" t="s">
        <v>492</v>
      </c>
      <c r="I366" s="9" t="s">
        <v>97</v>
      </c>
      <c r="J366" s="9" t="s">
        <v>387</v>
      </c>
    </row>
    <row r="367" spans="1:10">
      <c r="A367" s="9">
        <v>363</v>
      </c>
      <c r="B367" s="7" t="s">
        <v>672</v>
      </c>
      <c r="C367" s="8" t="s">
        <v>673</v>
      </c>
      <c r="D367" s="8" t="s">
        <v>261</v>
      </c>
      <c r="E367" s="7" t="s">
        <v>14</v>
      </c>
      <c r="F367" s="9">
        <v>1500</v>
      </c>
      <c r="G367" s="9" t="str">
        <f>VLOOKUP(C367,[8]导入模板!$B$4:$I$32,8,FALSE)</f>
        <v>265</v>
      </c>
      <c r="H367" s="9" t="s">
        <v>492</v>
      </c>
      <c r="I367" s="9" t="s">
        <v>97</v>
      </c>
      <c r="J367" s="9" t="s">
        <v>387</v>
      </c>
    </row>
    <row r="368" spans="1:10">
      <c r="A368" s="9">
        <v>364</v>
      </c>
      <c r="B368" s="7" t="s">
        <v>674</v>
      </c>
      <c r="C368" s="8" t="s">
        <v>675</v>
      </c>
      <c r="D368" s="8" t="s">
        <v>13</v>
      </c>
      <c r="E368" s="7" t="s">
        <v>14</v>
      </c>
      <c r="F368" s="9">
        <v>1500</v>
      </c>
      <c r="G368" s="9"/>
      <c r="H368" s="9" t="s">
        <v>492</v>
      </c>
      <c r="I368" s="9" t="s">
        <v>97</v>
      </c>
      <c r="J368" s="9" t="s">
        <v>387</v>
      </c>
    </row>
    <row r="369" spans="1:10">
      <c r="A369" s="9">
        <v>365</v>
      </c>
      <c r="B369" s="7" t="s">
        <v>676</v>
      </c>
      <c r="C369" s="8" t="s">
        <v>677</v>
      </c>
      <c r="D369" s="8" t="s">
        <v>13</v>
      </c>
      <c r="E369" s="7" t="s">
        <v>14</v>
      </c>
      <c r="F369" s="9">
        <v>1500</v>
      </c>
      <c r="G369" s="9"/>
      <c r="H369" s="9" t="s">
        <v>492</v>
      </c>
      <c r="I369" s="9" t="s">
        <v>97</v>
      </c>
      <c r="J369" s="9" t="s">
        <v>387</v>
      </c>
    </row>
    <row r="370" spans="1:10">
      <c r="A370" s="9">
        <v>366</v>
      </c>
      <c r="B370" s="7" t="s">
        <v>678</v>
      </c>
      <c r="C370" s="8" t="s">
        <v>679</v>
      </c>
      <c r="D370" s="8" t="s">
        <v>13</v>
      </c>
      <c r="E370" s="7" t="s">
        <v>14</v>
      </c>
      <c r="F370" s="9">
        <v>1500</v>
      </c>
      <c r="G370" s="9"/>
      <c r="H370" s="9" t="s">
        <v>492</v>
      </c>
      <c r="I370" s="9" t="s">
        <v>97</v>
      </c>
      <c r="J370" s="9" t="s">
        <v>387</v>
      </c>
    </row>
    <row r="371" spans="1:10">
      <c r="A371" s="9">
        <v>367</v>
      </c>
      <c r="B371" s="7" t="s">
        <v>680</v>
      </c>
      <c r="C371" s="8" t="s">
        <v>681</v>
      </c>
      <c r="D371" s="8" t="s">
        <v>13</v>
      </c>
      <c r="E371" s="7" t="s">
        <v>14</v>
      </c>
      <c r="F371" s="9">
        <v>1500</v>
      </c>
      <c r="G371" s="9" t="str">
        <f>VLOOKUP(C371,[8]导入模板!$B$4:$I$32,8,FALSE)</f>
        <v>265</v>
      </c>
      <c r="H371" s="9" t="s">
        <v>492</v>
      </c>
      <c r="I371" s="9" t="s">
        <v>97</v>
      </c>
      <c r="J371" s="9" t="s">
        <v>387</v>
      </c>
    </row>
    <row r="372" spans="1:10">
      <c r="A372" s="9">
        <v>368</v>
      </c>
      <c r="B372" s="7" t="s">
        <v>682</v>
      </c>
      <c r="C372" s="8" t="s">
        <v>683</v>
      </c>
      <c r="D372" s="8" t="s">
        <v>13</v>
      </c>
      <c r="E372" s="7" t="s">
        <v>14</v>
      </c>
      <c r="F372" s="9">
        <v>1500</v>
      </c>
      <c r="G372" s="9" t="str">
        <f>VLOOKUP(C372,[8]导入模板!$B$4:$I$32,8,FALSE)</f>
        <v>265</v>
      </c>
      <c r="H372" s="9" t="s">
        <v>492</v>
      </c>
      <c r="I372" s="9" t="s">
        <v>97</v>
      </c>
      <c r="J372" s="9" t="s">
        <v>387</v>
      </c>
    </row>
    <row r="373" spans="1:10">
      <c r="A373" s="9">
        <v>369</v>
      </c>
      <c r="B373" s="7" t="s">
        <v>684</v>
      </c>
      <c r="C373" s="8" t="s">
        <v>206</v>
      </c>
      <c r="D373" s="8" t="s">
        <v>13</v>
      </c>
      <c r="E373" s="7" t="s">
        <v>14</v>
      </c>
      <c r="F373" s="9">
        <v>1500</v>
      </c>
      <c r="G373" s="9" t="str">
        <f>VLOOKUP(C373,[8]导入模板!$B$4:$I$32,8,FALSE)</f>
        <v>265</v>
      </c>
      <c r="H373" s="9" t="s">
        <v>492</v>
      </c>
      <c r="I373" s="9" t="s">
        <v>97</v>
      </c>
      <c r="J373" s="9" t="s">
        <v>387</v>
      </c>
    </row>
    <row r="374" spans="1:10">
      <c r="A374" s="9">
        <v>370</v>
      </c>
      <c r="B374" s="7" t="s">
        <v>685</v>
      </c>
      <c r="C374" s="8" t="s">
        <v>686</v>
      </c>
      <c r="D374" s="8" t="s">
        <v>13</v>
      </c>
      <c r="E374" s="7" t="s">
        <v>14</v>
      </c>
      <c r="F374" s="9">
        <v>1500</v>
      </c>
      <c r="G374" s="9" t="str">
        <f>VLOOKUP(C374,[8]导入模板!$B$4:$I$32,8,FALSE)</f>
        <v>265</v>
      </c>
      <c r="H374" s="9" t="s">
        <v>492</v>
      </c>
      <c r="I374" s="9" t="s">
        <v>97</v>
      </c>
      <c r="J374" s="9" t="s">
        <v>387</v>
      </c>
    </row>
    <row r="375" spans="1:10">
      <c r="A375" s="9">
        <v>371</v>
      </c>
      <c r="B375" s="7" t="s">
        <v>687</v>
      </c>
      <c r="C375" s="8" t="s">
        <v>688</v>
      </c>
      <c r="D375" s="8" t="s">
        <v>13</v>
      </c>
      <c r="E375" s="7" t="s">
        <v>14</v>
      </c>
      <c r="F375" s="9">
        <v>1500</v>
      </c>
      <c r="G375" s="9" t="str">
        <f>VLOOKUP(C375,[8]导入模板!$B$4:$I$32,8,FALSE)</f>
        <v>265</v>
      </c>
      <c r="H375" s="9" t="s">
        <v>492</v>
      </c>
      <c r="I375" s="9" t="s">
        <v>97</v>
      </c>
      <c r="J375" s="9" t="s">
        <v>387</v>
      </c>
    </row>
    <row r="376" spans="1:10">
      <c r="A376" s="9">
        <v>372</v>
      </c>
      <c r="B376" s="7" t="s">
        <v>689</v>
      </c>
      <c r="C376" s="8" t="s">
        <v>652</v>
      </c>
      <c r="D376" s="8" t="s">
        <v>13</v>
      </c>
      <c r="E376" s="7" t="s">
        <v>14</v>
      </c>
      <c r="F376" s="9">
        <v>1500</v>
      </c>
      <c r="G376" s="9"/>
      <c r="H376" s="9" t="s">
        <v>492</v>
      </c>
      <c r="I376" s="9" t="s">
        <v>97</v>
      </c>
      <c r="J376" s="9" t="s">
        <v>387</v>
      </c>
    </row>
    <row r="377" spans="1:10">
      <c r="A377" s="9">
        <v>373</v>
      </c>
      <c r="B377" s="7" t="s">
        <v>690</v>
      </c>
      <c r="C377" s="8" t="s">
        <v>691</v>
      </c>
      <c r="D377" s="8" t="s">
        <v>13</v>
      </c>
      <c r="E377" s="7" t="s">
        <v>14</v>
      </c>
      <c r="F377" s="9">
        <v>1500</v>
      </c>
      <c r="G377" s="9" t="str">
        <f>VLOOKUP(C377,[8]导入模板!$B$4:$I$32,8,FALSE)</f>
        <v>265</v>
      </c>
      <c r="H377" s="9" t="s">
        <v>492</v>
      </c>
      <c r="I377" s="9" t="s">
        <v>97</v>
      </c>
      <c r="J377" s="9" t="s">
        <v>387</v>
      </c>
    </row>
    <row r="378" spans="1:10">
      <c r="A378" s="9">
        <v>374</v>
      </c>
      <c r="B378" s="7" t="s">
        <v>692</v>
      </c>
      <c r="C378" s="8" t="s">
        <v>598</v>
      </c>
      <c r="D378" s="8" t="s">
        <v>13</v>
      </c>
      <c r="E378" s="7" t="s">
        <v>14</v>
      </c>
      <c r="F378" s="9">
        <v>1500</v>
      </c>
      <c r="G378" s="9" t="str">
        <f>VLOOKUP(C378,[8]导入模板!$B$4:$I$32,8,FALSE)</f>
        <v>265</v>
      </c>
      <c r="H378" s="9" t="s">
        <v>492</v>
      </c>
      <c r="I378" s="9" t="s">
        <v>97</v>
      </c>
      <c r="J378" s="9" t="s">
        <v>387</v>
      </c>
    </row>
    <row r="379" spans="1:10">
      <c r="A379" s="9">
        <v>375</v>
      </c>
      <c r="B379" s="7" t="s">
        <v>693</v>
      </c>
      <c r="C379" s="8" t="s">
        <v>694</v>
      </c>
      <c r="D379" s="8" t="s">
        <v>126</v>
      </c>
      <c r="E379" s="7" t="s">
        <v>14</v>
      </c>
      <c r="F379" s="9">
        <v>1500</v>
      </c>
      <c r="G379" s="9" t="str">
        <f>VLOOKUP(C379,[8]导入模板!$B$4:$I$32,8,FALSE)</f>
        <v>265</v>
      </c>
      <c r="H379" s="9" t="s">
        <v>492</v>
      </c>
      <c r="I379" s="9" t="s">
        <v>97</v>
      </c>
      <c r="J379" s="9" t="s">
        <v>387</v>
      </c>
    </row>
    <row r="380" spans="1:10">
      <c r="A380" s="9">
        <v>376</v>
      </c>
      <c r="B380" s="7" t="s">
        <v>412</v>
      </c>
      <c r="C380" s="8" t="s">
        <v>695</v>
      </c>
      <c r="D380" s="8" t="s">
        <v>126</v>
      </c>
      <c r="E380" s="7" t="s">
        <v>14</v>
      </c>
      <c r="F380" s="9">
        <v>1500</v>
      </c>
      <c r="G380" s="9" t="str">
        <f>VLOOKUP(C380,[8]导入模板!$B$4:$I$32,8,FALSE)</f>
        <v>265</v>
      </c>
      <c r="H380" s="9" t="s">
        <v>492</v>
      </c>
      <c r="I380" s="9" t="s">
        <v>97</v>
      </c>
      <c r="J380" s="9" t="s">
        <v>387</v>
      </c>
    </row>
    <row r="381" spans="1:10">
      <c r="A381" s="9">
        <v>377</v>
      </c>
      <c r="B381" s="7" t="s">
        <v>696</v>
      </c>
      <c r="C381" s="8" t="s">
        <v>666</v>
      </c>
      <c r="D381" s="8" t="s">
        <v>13</v>
      </c>
      <c r="E381" s="7" t="s">
        <v>14</v>
      </c>
      <c r="F381" s="9">
        <v>1500</v>
      </c>
      <c r="G381" s="9" t="str">
        <f>VLOOKUP(C381,[8]导入模板!$B$4:$I$32,8,FALSE)</f>
        <v>265</v>
      </c>
      <c r="H381" s="9" t="s">
        <v>492</v>
      </c>
      <c r="I381" s="9" t="s">
        <v>97</v>
      </c>
      <c r="J381" s="9" t="s">
        <v>387</v>
      </c>
    </row>
    <row r="382" spans="1:10">
      <c r="A382" s="9">
        <v>378</v>
      </c>
      <c r="B382" s="7" t="s">
        <v>697</v>
      </c>
      <c r="C382" s="8" t="s">
        <v>624</v>
      </c>
      <c r="D382" s="8" t="s">
        <v>13</v>
      </c>
      <c r="E382" s="7" t="s">
        <v>14</v>
      </c>
      <c r="F382" s="9">
        <v>1500</v>
      </c>
      <c r="G382" s="9" t="str">
        <f>VLOOKUP(C382,[8]导入模板!$B$4:$I$32,8,FALSE)</f>
        <v>265</v>
      </c>
      <c r="H382" s="9" t="s">
        <v>492</v>
      </c>
      <c r="I382" s="9" t="s">
        <v>97</v>
      </c>
      <c r="J382" s="9" t="s">
        <v>387</v>
      </c>
    </row>
    <row r="383" spans="1:10">
      <c r="A383" s="9">
        <v>379</v>
      </c>
      <c r="B383" s="7" t="s">
        <v>698</v>
      </c>
      <c r="C383" s="8" t="s">
        <v>699</v>
      </c>
      <c r="D383" s="8" t="s">
        <v>106</v>
      </c>
      <c r="E383" s="7" t="s">
        <v>14</v>
      </c>
      <c r="F383" s="9">
        <v>1500</v>
      </c>
      <c r="G383" s="9" t="str">
        <f>VLOOKUP(C383,[8]导入模板!$B$4:$I$32,8,FALSE)</f>
        <v>265</v>
      </c>
      <c r="H383" s="9" t="s">
        <v>492</v>
      </c>
      <c r="I383" s="9" t="s">
        <v>97</v>
      </c>
      <c r="J383" s="9" t="s">
        <v>387</v>
      </c>
    </row>
    <row r="384" spans="1:10">
      <c r="A384" s="9">
        <v>380</v>
      </c>
      <c r="B384" s="7" t="s">
        <v>700</v>
      </c>
      <c r="C384" s="8" t="s">
        <v>701</v>
      </c>
      <c r="D384" s="8" t="s">
        <v>13</v>
      </c>
      <c r="E384" s="7" t="s">
        <v>14</v>
      </c>
      <c r="F384" s="9">
        <v>1500</v>
      </c>
      <c r="G384" s="9"/>
      <c r="H384" s="9" t="s">
        <v>492</v>
      </c>
      <c r="I384" s="9" t="s">
        <v>97</v>
      </c>
      <c r="J384" s="9" t="s">
        <v>387</v>
      </c>
    </row>
    <row r="385" spans="1:10">
      <c r="A385" s="9">
        <v>381</v>
      </c>
      <c r="B385" s="7" t="s">
        <v>702</v>
      </c>
      <c r="C385" s="8" t="s">
        <v>602</v>
      </c>
      <c r="D385" s="8" t="s">
        <v>13</v>
      </c>
      <c r="E385" s="7" t="s">
        <v>14</v>
      </c>
      <c r="F385" s="9">
        <v>1500</v>
      </c>
      <c r="G385" s="9" t="str">
        <f>VLOOKUP(C385,[8]导入模板!$B$4:$I$32,8,FALSE)</f>
        <v>265</v>
      </c>
      <c r="H385" s="9" t="s">
        <v>492</v>
      </c>
      <c r="I385" s="9" t="s">
        <v>97</v>
      </c>
      <c r="J385" s="9" t="s">
        <v>387</v>
      </c>
    </row>
    <row r="386" spans="1:10">
      <c r="A386" s="9">
        <v>382</v>
      </c>
      <c r="B386" s="7" t="s">
        <v>703</v>
      </c>
      <c r="C386" s="8" t="s">
        <v>704</v>
      </c>
      <c r="D386" s="8" t="s">
        <v>106</v>
      </c>
      <c r="E386" s="7" t="s">
        <v>14</v>
      </c>
      <c r="F386" s="9">
        <v>1500</v>
      </c>
      <c r="G386" s="9"/>
      <c r="H386" s="9" t="s">
        <v>705</v>
      </c>
      <c r="I386" s="9" t="s">
        <v>97</v>
      </c>
      <c r="J386" s="9" t="s">
        <v>18</v>
      </c>
    </row>
    <row r="387" spans="1:10">
      <c r="A387" s="9">
        <v>383</v>
      </c>
      <c r="B387" s="7" t="s">
        <v>706</v>
      </c>
      <c r="C387" s="8" t="s">
        <v>707</v>
      </c>
      <c r="D387" s="8" t="s">
        <v>106</v>
      </c>
      <c r="E387" s="7" t="s">
        <v>14</v>
      </c>
      <c r="F387" s="9">
        <v>1500</v>
      </c>
      <c r="G387" s="9"/>
      <c r="H387" s="9" t="s">
        <v>705</v>
      </c>
      <c r="I387" s="9" t="s">
        <v>97</v>
      </c>
      <c r="J387" s="9" t="s">
        <v>18</v>
      </c>
    </row>
    <row r="388" spans="1:10">
      <c r="A388" s="9">
        <v>384</v>
      </c>
      <c r="B388" s="7" t="s">
        <v>708</v>
      </c>
      <c r="C388" s="8" t="s">
        <v>709</v>
      </c>
      <c r="D388" s="8" t="s">
        <v>106</v>
      </c>
      <c r="E388" s="7" t="s">
        <v>14</v>
      </c>
      <c r="F388" s="9">
        <v>1500</v>
      </c>
      <c r="G388" s="9" t="str">
        <f>VLOOKUP(C388,[9]导入模板!$B$4:$I$30,8,FALSE)</f>
        <v>265</v>
      </c>
      <c r="H388" s="9" t="s">
        <v>705</v>
      </c>
      <c r="I388" s="9" t="s">
        <v>97</v>
      </c>
      <c r="J388" s="9" t="s">
        <v>18</v>
      </c>
    </row>
    <row r="389" spans="1:10">
      <c r="A389" s="9">
        <v>385</v>
      </c>
      <c r="B389" s="7" t="s">
        <v>710</v>
      </c>
      <c r="C389" s="8" t="s">
        <v>202</v>
      </c>
      <c r="D389" s="8" t="s">
        <v>106</v>
      </c>
      <c r="E389" s="7" t="s">
        <v>14</v>
      </c>
      <c r="F389" s="9">
        <v>1500</v>
      </c>
      <c r="G389" s="9"/>
      <c r="H389" s="9" t="s">
        <v>705</v>
      </c>
      <c r="I389" s="9" t="s">
        <v>97</v>
      </c>
      <c r="J389" s="9" t="s">
        <v>18</v>
      </c>
    </row>
    <row r="390" spans="1:10">
      <c r="A390" s="9">
        <v>386</v>
      </c>
      <c r="B390" s="7" t="s">
        <v>711</v>
      </c>
      <c r="C390" s="8" t="s">
        <v>712</v>
      </c>
      <c r="D390" s="8" t="s">
        <v>106</v>
      </c>
      <c r="E390" s="7" t="s">
        <v>14</v>
      </c>
      <c r="F390" s="9">
        <v>1500</v>
      </c>
      <c r="G390" s="9"/>
      <c r="H390" s="9" t="s">
        <v>705</v>
      </c>
      <c r="I390" s="9" t="s">
        <v>97</v>
      </c>
      <c r="J390" s="9" t="s">
        <v>18</v>
      </c>
    </row>
    <row r="391" spans="1:10">
      <c r="A391" s="9">
        <v>387</v>
      </c>
      <c r="B391" s="7" t="s">
        <v>713</v>
      </c>
      <c r="C391" s="8" t="s">
        <v>714</v>
      </c>
      <c r="D391" s="8" t="s">
        <v>106</v>
      </c>
      <c r="E391" s="7" t="s">
        <v>14</v>
      </c>
      <c r="F391" s="9">
        <v>1500</v>
      </c>
      <c r="G391" s="9"/>
      <c r="H391" s="9" t="s">
        <v>705</v>
      </c>
      <c r="I391" s="9" t="s">
        <v>97</v>
      </c>
      <c r="J391" s="9" t="s">
        <v>18</v>
      </c>
    </row>
    <row r="392" spans="1:10">
      <c r="A392" s="9">
        <v>388</v>
      </c>
      <c r="B392" s="7" t="s">
        <v>715</v>
      </c>
      <c r="C392" s="8" t="s">
        <v>542</v>
      </c>
      <c r="D392" s="8" t="s">
        <v>106</v>
      </c>
      <c r="E392" s="7" t="s">
        <v>14</v>
      </c>
      <c r="F392" s="9">
        <v>1500</v>
      </c>
      <c r="G392" s="9"/>
      <c r="H392" s="9" t="s">
        <v>705</v>
      </c>
      <c r="I392" s="9" t="s">
        <v>97</v>
      </c>
      <c r="J392" s="9" t="s">
        <v>18</v>
      </c>
    </row>
    <row r="393" spans="1:10">
      <c r="A393" s="9">
        <v>389</v>
      </c>
      <c r="B393" s="7" t="s">
        <v>716</v>
      </c>
      <c r="C393" s="8" t="s">
        <v>534</v>
      </c>
      <c r="D393" s="8" t="s">
        <v>106</v>
      </c>
      <c r="E393" s="7" t="s">
        <v>14</v>
      </c>
      <c r="F393" s="9">
        <v>1500</v>
      </c>
      <c r="G393" s="9"/>
      <c r="H393" s="9" t="s">
        <v>705</v>
      </c>
      <c r="I393" s="9" t="s">
        <v>97</v>
      </c>
      <c r="J393" s="9" t="s">
        <v>18</v>
      </c>
    </row>
    <row r="394" spans="1:10">
      <c r="A394" s="9">
        <v>390</v>
      </c>
      <c r="B394" s="7" t="s">
        <v>717</v>
      </c>
      <c r="C394" s="8" t="s">
        <v>718</v>
      </c>
      <c r="D394" s="8" t="s">
        <v>106</v>
      </c>
      <c r="E394" s="7" t="s">
        <v>14</v>
      </c>
      <c r="F394" s="9">
        <v>1500</v>
      </c>
      <c r="G394" s="9"/>
      <c r="H394" s="9" t="s">
        <v>705</v>
      </c>
      <c r="I394" s="9" t="s">
        <v>97</v>
      </c>
      <c r="J394" s="9" t="s">
        <v>18</v>
      </c>
    </row>
    <row r="395" spans="1:10">
      <c r="A395" s="9">
        <v>391</v>
      </c>
      <c r="B395" s="7" t="s">
        <v>719</v>
      </c>
      <c r="C395" s="8" t="s">
        <v>534</v>
      </c>
      <c r="D395" s="8" t="s">
        <v>106</v>
      </c>
      <c r="E395" s="7" t="s">
        <v>14</v>
      </c>
      <c r="F395" s="9">
        <v>1500</v>
      </c>
      <c r="G395" s="9"/>
      <c r="H395" s="9" t="s">
        <v>705</v>
      </c>
      <c r="I395" s="9" t="s">
        <v>97</v>
      </c>
      <c r="J395" s="9" t="s">
        <v>18</v>
      </c>
    </row>
    <row r="396" spans="1:10">
      <c r="A396" s="9">
        <v>392</v>
      </c>
      <c r="B396" s="7" t="s">
        <v>555</v>
      </c>
      <c r="C396" s="8" t="s">
        <v>564</v>
      </c>
      <c r="D396" s="8" t="s">
        <v>106</v>
      </c>
      <c r="E396" s="7" t="s">
        <v>14</v>
      </c>
      <c r="F396" s="9">
        <v>1500</v>
      </c>
      <c r="G396" s="9"/>
      <c r="H396" s="9" t="s">
        <v>705</v>
      </c>
      <c r="I396" s="9" t="s">
        <v>97</v>
      </c>
      <c r="J396" s="9" t="s">
        <v>18</v>
      </c>
    </row>
    <row r="397" spans="1:10">
      <c r="A397" s="9">
        <v>393</v>
      </c>
      <c r="B397" s="7" t="s">
        <v>720</v>
      </c>
      <c r="C397" s="8" t="s">
        <v>721</v>
      </c>
      <c r="D397" s="8" t="s">
        <v>106</v>
      </c>
      <c r="E397" s="7" t="s">
        <v>14</v>
      </c>
      <c r="F397" s="9">
        <v>1500</v>
      </c>
      <c r="G397" s="9"/>
      <c r="H397" s="9" t="s">
        <v>705</v>
      </c>
      <c r="I397" s="9" t="s">
        <v>97</v>
      </c>
      <c r="J397" s="9" t="s">
        <v>18</v>
      </c>
    </row>
    <row r="398" spans="1:10">
      <c r="A398" s="9">
        <v>394</v>
      </c>
      <c r="B398" s="7" t="s">
        <v>722</v>
      </c>
      <c r="C398" s="8" t="s">
        <v>723</v>
      </c>
      <c r="D398" s="8" t="s">
        <v>106</v>
      </c>
      <c r="E398" s="7" t="s">
        <v>14</v>
      </c>
      <c r="F398" s="9">
        <v>1500</v>
      </c>
      <c r="G398" s="9"/>
      <c r="H398" s="9" t="s">
        <v>705</v>
      </c>
      <c r="I398" s="9" t="s">
        <v>97</v>
      </c>
      <c r="J398" s="9" t="s">
        <v>18</v>
      </c>
    </row>
    <row r="399" spans="1:10">
      <c r="A399" s="9">
        <v>395</v>
      </c>
      <c r="B399" s="7" t="s">
        <v>724</v>
      </c>
      <c r="C399" s="8" t="s">
        <v>725</v>
      </c>
      <c r="D399" s="8" t="s">
        <v>106</v>
      </c>
      <c r="E399" s="7" t="s">
        <v>14</v>
      </c>
      <c r="F399" s="9">
        <v>1500</v>
      </c>
      <c r="G399" s="9"/>
      <c r="H399" s="9" t="s">
        <v>705</v>
      </c>
      <c r="I399" s="9" t="s">
        <v>97</v>
      </c>
      <c r="J399" s="9" t="s">
        <v>18</v>
      </c>
    </row>
    <row r="400" spans="1:10">
      <c r="A400" s="9">
        <v>396</v>
      </c>
      <c r="B400" s="7" t="s">
        <v>726</v>
      </c>
      <c r="C400" s="8" t="s">
        <v>727</v>
      </c>
      <c r="D400" s="8" t="s">
        <v>106</v>
      </c>
      <c r="E400" s="7" t="s">
        <v>14</v>
      </c>
      <c r="F400" s="9">
        <v>1500</v>
      </c>
      <c r="G400" s="9"/>
      <c r="H400" s="9" t="s">
        <v>705</v>
      </c>
      <c r="I400" s="9" t="s">
        <v>97</v>
      </c>
      <c r="J400" s="9" t="s">
        <v>18</v>
      </c>
    </row>
    <row r="401" spans="1:10">
      <c r="A401" s="9">
        <v>397</v>
      </c>
      <c r="B401" s="7" t="s">
        <v>728</v>
      </c>
      <c r="C401" s="8" t="s">
        <v>501</v>
      </c>
      <c r="D401" s="8" t="s">
        <v>106</v>
      </c>
      <c r="E401" s="7" t="s">
        <v>14</v>
      </c>
      <c r="F401" s="9">
        <v>1500</v>
      </c>
      <c r="G401" s="9"/>
      <c r="H401" s="9" t="s">
        <v>705</v>
      </c>
      <c r="I401" s="9" t="s">
        <v>97</v>
      </c>
      <c r="J401" s="9" t="s">
        <v>18</v>
      </c>
    </row>
    <row r="402" spans="1:10">
      <c r="A402" s="9">
        <v>398</v>
      </c>
      <c r="B402" s="7" t="s">
        <v>729</v>
      </c>
      <c r="C402" s="8" t="s">
        <v>730</v>
      </c>
      <c r="D402" s="8" t="s">
        <v>106</v>
      </c>
      <c r="E402" s="7" t="s">
        <v>14</v>
      </c>
      <c r="F402" s="9">
        <v>1500</v>
      </c>
      <c r="G402" s="9"/>
      <c r="H402" s="9" t="s">
        <v>705</v>
      </c>
      <c r="I402" s="9" t="s">
        <v>97</v>
      </c>
      <c r="J402" s="9" t="s">
        <v>18</v>
      </c>
    </row>
    <row r="403" spans="1:10">
      <c r="A403" s="9">
        <v>399</v>
      </c>
      <c r="B403" s="7" t="s">
        <v>731</v>
      </c>
      <c r="C403" s="8" t="s">
        <v>564</v>
      </c>
      <c r="D403" s="8" t="s">
        <v>106</v>
      </c>
      <c r="E403" s="7" t="s">
        <v>14</v>
      </c>
      <c r="F403" s="9">
        <v>1500</v>
      </c>
      <c r="G403" s="9"/>
      <c r="H403" s="9" t="s">
        <v>705</v>
      </c>
      <c r="I403" s="9" t="s">
        <v>97</v>
      </c>
      <c r="J403" s="9" t="s">
        <v>18</v>
      </c>
    </row>
    <row r="404" spans="1:10">
      <c r="A404" s="9">
        <v>400</v>
      </c>
      <c r="B404" s="7" t="s">
        <v>732</v>
      </c>
      <c r="C404" s="8" t="s">
        <v>733</v>
      </c>
      <c r="D404" s="8" t="s">
        <v>106</v>
      </c>
      <c r="E404" s="7" t="s">
        <v>14</v>
      </c>
      <c r="F404" s="9">
        <v>1500</v>
      </c>
      <c r="G404" s="9"/>
      <c r="H404" s="9" t="s">
        <v>705</v>
      </c>
      <c r="I404" s="9" t="s">
        <v>97</v>
      </c>
      <c r="J404" s="9" t="s">
        <v>18</v>
      </c>
    </row>
    <row r="405" spans="1:10">
      <c r="A405" s="9">
        <v>401</v>
      </c>
      <c r="B405" s="7" t="s">
        <v>734</v>
      </c>
      <c r="C405" s="8" t="s">
        <v>501</v>
      </c>
      <c r="D405" s="8" t="s">
        <v>106</v>
      </c>
      <c r="E405" s="7" t="s">
        <v>14</v>
      </c>
      <c r="F405" s="9">
        <v>1500</v>
      </c>
      <c r="G405" s="9"/>
      <c r="H405" s="9" t="s">
        <v>705</v>
      </c>
      <c r="I405" s="9" t="s">
        <v>97</v>
      </c>
      <c r="J405" s="9" t="s">
        <v>18</v>
      </c>
    </row>
    <row r="406" spans="1:10">
      <c r="A406" s="9">
        <v>402</v>
      </c>
      <c r="B406" s="7" t="s">
        <v>735</v>
      </c>
      <c r="C406" s="8" t="s">
        <v>556</v>
      </c>
      <c r="D406" s="8" t="s">
        <v>106</v>
      </c>
      <c r="E406" s="7" t="s">
        <v>14</v>
      </c>
      <c r="F406" s="9">
        <v>1500</v>
      </c>
      <c r="G406" s="9"/>
      <c r="H406" s="9" t="s">
        <v>705</v>
      </c>
      <c r="I406" s="9" t="s">
        <v>97</v>
      </c>
      <c r="J406" s="9" t="s">
        <v>18</v>
      </c>
    </row>
    <row r="407" spans="1:10">
      <c r="A407" s="9">
        <v>403</v>
      </c>
      <c r="B407" s="7" t="s">
        <v>736</v>
      </c>
      <c r="C407" s="8" t="s">
        <v>154</v>
      </c>
      <c r="D407" s="8" t="s">
        <v>13</v>
      </c>
      <c r="E407" s="7" t="s">
        <v>14</v>
      </c>
      <c r="F407" s="9">
        <v>1500</v>
      </c>
      <c r="G407" s="9" t="str">
        <f>VLOOKUP(C407,[9]导入模板!$B$4:$I$30,8,FALSE)</f>
        <v>265</v>
      </c>
      <c r="H407" s="9" t="s">
        <v>705</v>
      </c>
      <c r="I407" s="9" t="s">
        <v>97</v>
      </c>
      <c r="J407" s="9" t="s">
        <v>18</v>
      </c>
    </row>
    <row r="408" spans="1:10">
      <c r="A408" s="9">
        <v>404</v>
      </c>
      <c r="B408" s="7" t="s">
        <v>737</v>
      </c>
      <c r="C408" s="8" t="s">
        <v>738</v>
      </c>
      <c r="D408" s="8" t="s">
        <v>106</v>
      </c>
      <c r="E408" s="7" t="s">
        <v>14</v>
      </c>
      <c r="F408" s="9">
        <v>1500</v>
      </c>
      <c r="G408" s="9"/>
      <c r="H408" s="9" t="s">
        <v>705</v>
      </c>
      <c r="I408" s="9" t="s">
        <v>97</v>
      </c>
      <c r="J408" s="9" t="s">
        <v>18</v>
      </c>
    </row>
    <row r="409" spans="1:10">
      <c r="A409" s="9">
        <v>405</v>
      </c>
      <c r="B409" s="7" t="s">
        <v>739</v>
      </c>
      <c r="C409" s="8" t="s">
        <v>506</v>
      </c>
      <c r="D409" s="8" t="s">
        <v>126</v>
      </c>
      <c r="E409" s="7" t="s">
        <v>14</v>
      </c>
      <c r="F409" s="9">
        <v>1500</v>
      </c>
      <c r="G409" s="9"/>
      <c r="H409" s="9" t="s">
        <v>705</v>
      </c>
      <c r="I409" s="9" t="s">
        <v>97</v>
      </c>
      <c r="J409" s="9" t="s">
        <v>18</v>
      </c>
    </row>
    <row r="410" spans="1:10">
      <c r="A410" s="9">
        <v>406</v>
      </c>
      <c r="B410" s="7" t="s">
        <v>740</v>
      </c>
      <c r="C410" s="8" t="s">
        <v>741</v>
      </c>
      <c r="D410" s="8" t="s">
        <v>126</v>
      </c>
      <c r="E410" s="7" t="s">
        <v>14</v>
      </c>
      <c r="F410" s="9">
        <v>1500</v>
      </c>
      <c r="G410" s="9"/>
      <c r="H410" s="9" t="s">
        <v>705</v>
      </c>
      <c r="I410" s="9" t="s">
        <v>97</v>
      </c>
      <c r="J410" s="9" t="s">
        <v>18</v>
      </c>
    </row>
    <row r="411" spans="1:10">
      <c r="A411" s="9">
        <v>407</v>
      </c>
      <c r="B411" s="7" t="s">
        <v>742</v>
      </c>
      <c r="C411" s="8" t="s">
        <v>714</v>
      </c>
      <c r="D411" s="8" t="s">
        <v>126</v>
      </c>
      <c r="E411" s="7" t="s">
        <v>14</v>
      </c>
      <c r="F411" s="9">
        <v>1500</v>
      </c>
      <c r="G411" s="9"/>
      <c r="H411" s="9" t="s">
        <v>705</v>
      </c>
      <c r="I411" s="9" t="s">
        <v>97</v>
      </c>
      <c r="J411" s="9" t="s">
        <v>18</v>
      </c>
    </row>
    <row r="412" spans="1:10">
      <c r="A412" s="9">
        <v>408</v>
      </c>
      <c r="B412" s="7" t="s">
        <v>743</v>
      </c>
      <c r="C412" s="8" t="s">
        <v>495</v>
      </c>
      <c r="D412" s="8" t="s">
        <v>126</v>
      </c>
      <c r="E412" s="7" t="s">
        <v>14</v>
      </c>
      <c r="F412" s="9">
        <v>1500</v>
      </c>
      <c r="G412" s="9" t="str">
        <f>VLOOKUP(C412,[9]导入模板!$B$4:$I$30,8,FALSE)</f>
        <v>265</v>
      </c>
      <c r="H412" s="9" t="s">
        <v>705</v>
      </c>
      <c r="I412" s="9" t="s">
        <v>97</v>
      </c>
      <c r="J412" s="9" t="s">
        <v>18</v>
      </c>
    </row>
    <row r="413" spans="1:10">
      <c r="A413" s="9">
        <v>409</v>
      </c>
      <c r="B413" s="7" t="s">
        <v>744</v>
      </c>
      <c r="C413" s="8" t="s">
        <v>604</v>
      </c>
      <c r="D413" s="8" t="s">
        <v>126</v>
      </c>
      <c r="E413" s="7" t="s">
        <v>14</v>
      </c>
      <c r="F413" s="9">
        <v>1500</v>
      </c>
      <c r="G413" s="9" t="str">
        <f>VLOOKUP(C413,[9]导入模板!$B$4:$I$30,8,FALSE)</f>
        <v>265</v>
      </c>
      <c r="H413" s="9" t="s">
        <v>705</v>
      </c>
      <c r="I413" s="9" t="s">
        <v>97</v>
      </c>
      <c r="J413" s="9" t="s">
        <v>18</v>
      </c>
    </row>
    <row r="414" spans="1:10">
      <c r="A414" s="9">
        <v>410</v>
      </c>
      <c r="B414" s="7" t="s">
        <v>745</v>
      </c>
      <c r="C414" s="8" t="s">
        <v>746</v>
      </c>
      <c r="D414" s="8" t="s">
        <v>13</v>
      </c>
      <c r="E414" s="7" t="s">
        <v>14</v>
      </c>
      <c r="F414" s="9">
        <v>1500</v>
      </c>
      <c r="G414" s="9"/>
      <c r="H414" s="9" t="s">
        <v>705</v>
      </c>
      <c r="I414" s="9" t="s">
        <v>97</v>
      </c>
      <c r="J414" s="9" t="s">
        <v>18</v>
      </c>
    </row>
    <row r="415" spans="1:10">
      <c r="A415" s="9">
        <v>411</v>
      </c>
      <c r="B415" s="7" t="s">
        <v>747</v>
      </c>
      <c r="C415" s="8" t="s">
        <v>542</v>
      </c>
      <c r="D415" s="8" t="s">
        <v>13</v>
      </c>
      <c r="E415" s="7" t="s">
        <v>14</v>
      </c>
      <c r="F415" s="9">
        <v>1500</v>
      </c>
      <c r="G415" s="9"/>
      <c r="H415" s="9" t="s">
        <v>705</v>
      </c>
      <c r="I415" s="9" t="s">
        <v>97</v>
      </c>
      <c r="J415" s="9" t="s">
        <v>18</v>
      </c>
    </row>
    <row r="416" spans="1:10">
      <c r="A416" s="9">
        <v>412</v>
      </c>
      <c r="B416" s="7" t="s">
        <v>748</v>
      </c>
      <c r="C416" s="8" t="s">
        <v>723</v>
      </c>
      <c r="D416" s="8" t="s">
        <v>13</v>
      </c>
      <c r="E416" s="7" t="s">
        <v>14</v>
      </c>
      <c r="F416" s="9">
        <v>1500</v>
      </c>
      <c r="G416" s="9"/>
      <c r="H416" s="9" t="s">
        <v>705</v>
      </c>
      <c r="I416" s="9" t="s">
        <v>97</v>
      </c>
      <c r="J416" s="9" t="s">
        <v>18</v>
      </c>
    </row>
    <row r="417" spans="1:10">
      <c r="A417" s="9">
        <v>413</v>
      </c>
      <c r="B417" s="7" t="s">
        <v>749</v>
      </c>
      <c r="C417" s="8" t="s">
        <v>750</v>
      </c>
      <c r="D417" s="8" t="s">
        <v>13</v>
      </c>
      <c r="E417" s="7" t="s">
        <v>14</v>
      </c>
      <c r="F417" s="9">
        <v>1500</v>
      </c>
      <c r="G417" s="9"/>
      <c r="H417" s="9" t="s">
        <v>705</v>
      </c>
      <c r="I417" s="9" t="s">
        <v>97</v>
      </c>
      <c r="J417" s="9" t="s">
        <v>18</v>
      </c>
    </row>
    <row r="418" spans="1:10">
      <c r="A418" s="9">
        <v>414</v>
      </c>
      <c r="B418" s="7" t="s">
        <v>751</v>
      </c>
      <c r="C418" s="8" t="s">
        <v>379</v>
      </c>
      <c r="D418" s="8" t="s">
        <v>13</v>
      </c>
      <c r="E418" s="7" t="s">
        <v>14</v>
      </c>
      <c r="F418" s="9">
        <v>1500</v>
      </c>
      <c r="G418" s="9" t="str">
        <f>VLOOKUP(C418,[9]导入模板!$B$4:$I$30,8,FALSE)</f>
        <v>265</v>
      </c>
      <c r="H418" s="9" t="s">
        <v>705</v>
      </c>
      <c r="I418" s="9" t="s">
        <v>97</v>
      </c>
      <c r="J418" s="9" t="s">
        <v>18</v>
      </c>
    </row>
    <row r="419" spans="1:10">
      <c r="A419" s="9">
        <v>415</v>
      </c>
      <c r="B419" s="7" t="s">
        <v>752</v>
      </c>
      <c r="C419" s="8" t="s">
        <v>723</v>
      </c>
      <c r="D419" s="8" t="s">
        <v>13</v>
      </c>
      <c r="E419" s="7" t="s">
        <v>14</v>
      </c>
      <c r="F419" s="9">
        <v>1500</v>
      </c>
      <c r="G419" s="9"/>
      <c r="H419" s="9" t="s">
        <v>705</v>
      </c>
      <c r="I419" s="9" t="s">
        <v>97</v>
      </c>
      <c r="J419" s="9" t="s">
        <v>18</v>
      </c>
    </row>
    <row r="420" spans="1:10">
      <c r="A420" s="9">
        <v>416</v>
      </c>
      <c r="B420" s="7" t="s">
        <v>753</v>
      </c>
      <c r="C420" s="8" t="s">
        <v>575</v>
      </c>
      <c r="D420" s="8" t="s">
        <v>13</v>
      </c>
      <c r="E420" s="7" t="s">
        <v>14</v>
      </c>
      <c r="F420" s="9">
        <v>1500</v>
      </c>
      <c r="G420" s="9"/>
      <c r="H420" s="9" t="s">
        <v>705</v>
      </c>
      <c r="I420" s="9" t="s">
        <v>97</v>
      </c>
      <c r="J420" s="9" t="s">
        <v>18</v>
      </c>
    </row>
    <row r="421" spans="1:10">
      <c r="A421" s="9">
        <v>417</v>
      </c>
      <c r="B421" s="7" t="s">
        <v>754</v>
      </c>
      <c r="C421" s="8" t="s">
        <v>534</v>
      </c>
      <c r="D421" s="8" t="s">
        <v>13</v>
      </c>
      <c r="E421" s="7" t="s">
        <v>14</v>
      </c>
      <c r="F421" s="9">
        <v>1500</v>
      </c>
      <c r="G421" s="9"/>
      <c r="H421" s="9" t="s">
        <v>705</v>
      </c>
      <c r="I421" s="9" t="s">
        <v>97</v>
      </c>
      <c r="J421" s="9" t="s">
        <v>18</v>
      </c>
    </row>
    <row r="422" spans="1:10">
      <c r="A422" s="9">
        <v>418</v>
      </c>
      <c r="B422" s="7" t="s">
        <v>755</v>
      </c>
      <c r="C422" s="8" t="s">
        <v>723</v>
      </c>
      <c r="D422" s="8" t="s">
        <v>13</v>
      </c>
      <c r="E422" s="7" t="s">
        <v>14</v>
      </c>
      <c r="F422" s="9">
        <v>1500</v>
      </c>
      <c r="G422" s="9"/>
      <c r="H422" s="9" t="s">
        <v>705</v>
      </c>
      <c r="I422" s="9" t="s">
        <v>97</v>
      </c>
      <c r="J422" s="9" t="s">
        <v>18</v>
      </c>
    </row>
    <row r="423" spans="1:10">
      <c r="A423" s="9">
        <v>419</v>
      </c>
      <c r="B423" s="7" t="s">
        <v>756</v>
      </c>
      <c r="C423" s="8" t="s">
        <v>501</v>
      </c>
      <c r="D423" s="8" t="s">
        <v>13</v>
      </c>
      <c r="E423" s="7" t="s">
        <v>14</v>
      </c>
      <c r="F423" s="9">
        <v>1500</v>
      </c>
      <c r="G423" s="9"/>
      <c r="H423" s="9" t="s">
        <v>705</v>
      </c>
      <c r="I423" s="9" t="s">
        <v>97</v>
      </c>
      <c r="J423" s="9" t="s">
        <v>18</v>
      </c>
    </row>
    <row r="424" spans="1:10">
      <c r="A424" s="9">
        <v>420</v>
      </c>
      <c r="B424" s="7" t="s">
        <v>757</v>
      </c>
      <c r="C424" s="8" t="s">
        <v>495</v>
      </c>
      <c r="D424" s="8" t="s">
        <v>13</v>
      </c>
      <c r="E424" s="7" t="s">
        <v>14</v>
      </c>
      <c r="F424" s="9">
        <v>1500</v>
      </c>
      <c r="G424" s="9" t="str">
        <f>VLOOKUP(C424,[9]导入模板!$B$4:$I$30,8,FALSE)</f>
        <v>265</v>
      </c>
      <c r="H424" s="9" t="s">
        <v>705</v>
      </c>
      <c r="I424" s="9" t="s">
        <v>97</v>
      </c>
      <c r="J424" s="9" t="s">
        <v>18</v>
      </c>
    </row>
    <row r="425" spans="1:10">
      <c r="A425" s="9">
        <v>421</v>
      </c>
      <c r="B425" s="7" t="s">
        <v>758</v>
      </c>
      <c r="C425" s="8" t="s">
        <v>506</v>
      </c>
      <c r="D425" s="8" t="s">
        <v>13</v>
      </c>
      <c r="E425" s="7" t="s">
        <v>14</v>
      </c>
      <c r="F425" s="9">
        <v>1500</v>
      </c>
      <c r="G425" s="9" t="str">
        <f>VLOOKUP(C425,[9]导入模板!$B$4:$I$30,8,FALSE)</f>
        <v>265</v>
      </c>
      <c r="H425" s="9" t="s">
        <v>705</v>
      </c>
      <c r="I425" s="9" t="s">
        <v>97</v>
      </c>
      <c r="J425" s="9" t="s">
        <v>18</v>
      </c>
    </row>
    <row r="426" spans="1:10">
      <c r="A426" s="9">
        <v>422</v>
      </c>
      <c r="B426" s="7" t="s">
        <v>759</v>
      </c>
      <c r="C426" s="8" t="s">
        <v>506</v>
      </c>
      <c r="D426" s="8" t="s">
        <v>13</v>
      </c>
      <c r="E426" s="7" t="s">
        <v>14</v>
      </c>
      <c r="F426" s="9">
        <v>1500</v>
      </c>
      <c r="G426" s="9" t="str">
        <f>VLOOKUP(C426,[9]导入模板!$B$4:$I$30,8,FALSE)</f>
        <v>265</v>
      </c>
      <c r="H426" s="9" t="s">
        <v>705</v>
      </c>
      <c r="I426" s="9" t="s">
        <v>97</v>
      </c>
      <c r="J426" s="9" t="s">
        <v>18</v>
      </c>
    </row>
    <row r="427" spans="1:10">
      <c r="A427" s="9">
        <v>423</v>
      </c>
      <c r="B427" s="7" t="s">
        <v>760</v>
      </c>
      <c r="C427" s="8" t="s">
        <v>723</v>
      </c>
      <c r="D427" s="8" t="s">
        <v>13</v>
      </c>
      <c r="E427" s="7" t="s">
        <v>14</v>
      </c>
      <c r="F427" s="9">
        <v>1500</v>
      </c>
      <c r="G427" s="9" t="str">
        <f>VLOOKUP(C427,[9]导入模板!$B$4:$I$30,8,FALSE)</f>
        <v>265</v>
      </c>
      <c r="H427" s="9" t="s">
        <v>705</v>
      </c>
      <c r="I427" s="9" t="s">
        <v>97</v>
      </c>
      <c r="J427" s="9" t="s">
        <v>18</v>
      </c>
    </row>
    <row r="428" spans="1:10">
      <c r="A428" s="9">
        <v>424</v>
      </c>
      <c r="B428" s="7" t="s">
        <v>761</v>
      </c>
      <c r="C428" s="8" t="s">
        <v>762</v>
      </c>
      <c r="D428" s="8" t="s">
        <v>13</v>
      </c>
      <c r="E428" s="7" t="s">
        <v>14</v>
      </c>
      <c r="F428" s="9">
        <v>1500</v>
      </c>
      <c r="G428" s="9"/>
      <c r="H428" s="9" t="s">
        <v>705</v>
      </c>
      <c r="I428" s="9" t="s">
        <v>97</v>
      </c>
      <c r="J428" s="9" t="s">
        <v>18</v>
      </c>
    </row>
    <row r="429" spans="1:10">
      <c r="A429" s="9">
        <v>425</v>
      </c>
      <c r="B429" s="7" t="s">
        <v>763</v>
      </c>
      <c r="C429" s="8" t="s">
        <v>575</v>
      </c>
      <c r="D429" s="8" t="s">
        <v>13</v>
      </c>
      <c r="E429" s="7" t="s">
        <v>14</v>
      </c>
      <c r="F429" s="9">
        <v>1500</v>
      </c>
      <c r="G429" s="9" t="str">
        <f>VLOOKUP(C429,[9]导入模板!$B$4:$I$30,8,FALSE)</f>
        <v>265</v>
      </c>
      <c r="H429" s="9" t="s">
        <v>705</v>
      </c>
      <c r="I429" s="9" t="s">
        <v>97</v>
      </c>
      <c r="J429" s="9" t="s">
        <v>18</v>
      </c>
    </row>
    <row r="430" spans="1:10">
      <c r="A430" s="9">
        <v>426</v>
      </c>
      <c r="B430" s="7" t="s">
        <v>764</v>
      </c>
      <c r="C430" s="8" t="s">
        <v>534</v>
      </c>
      <c r="D430" s="8" t="s">
        <v>13</v>
      </c>
      <c r="E430" s="7" t="s">
        <v>14</v>
      </c>
      <c r="F430" s="9">
        <v>1500</v>
      </c>
      <c r="G430" s="9" t="str">
        <f>VLOOKUP(C430,[9]导入模板!$B$4:$I$30,8,FALSE)</f>
        <v>265</v>
      </c>
      <c r="H430" s="9" t="s">
        <v>705</v>
      </c>
      <c r="I430" s="9" t="s">
        <v>97</v>
      </c>
      <c r="J430" s="9" t="s">
        <v>18</v>
      </c>
    </row>
    <row r="431" spans="1:10">
      <c r="A431" s="9">
        <v>427</v>
      </c>
      <c r="B431" s="7" t="s">
        <v>765</v>
      </c>
      <c r="C431" s="8" t="s">
        <v>575</v>
      </c>
      <c r="D431" s="8" t="s">
        <v>13</v>
      </c>
      <c r="E431" s="7" t="s">
        <v>14</v>
      </c>
      <c r="F431" s="9">
        <v>1500</v>
      </c>
      <c r="G431" s="9"/>
      <c r="H431" s="9" t="s">
        <v>705</v>
      </c>
      <c r="I431" s="9" t="s">
        <v>97</v>
      </c>
      <c r="J431" s="9" t="s">
        <v>18</v>
      </c>
    </row>
    <row r="432" spans="1:10">
      <c r="A432" s="9">
        <v>428</v>
      </c>
      <c r="B432" s="7" t="s">
        <v>766</v>
      </c>
      <c r="C432" s="8" t="s">
        <v>767</v>
      </c>
      <c r="D432" s="8" t="s">
        <v>13</v>
      </c>
      <c r="E432" s="7" t="s">
        <v>14</v>
      </c>
      <c r="F432" s="9">
        <v>1500</v>
      </c>
      <c r="G432" s="9" t="str">
        <f>VLOOKUP(C432,[9]导入模板!$B$4:$I$30,8,FALSE)</f>
        <v>265</v>
      </c>
      <c r="H432" s="9" t="s">
        <v>705</v>
      </c>
      <c r="I432" s="9" t="s">
        <v>97</v>
      </c>
      <c r="J432" s="9" t="s">
        <v>18</v>
      </c>
    </row>
    <row r="433" spans="1:10">
      <c r="A433" s="9">
        <v>429</v>
      </c>
      <c r="B433" s="7" t="s">
        <v>768</v>
      </c>
      <c r="C433" s="8" t="s">
        <v>99</v>
      </c>
      <c r="D433" s="8" t="s">
        <v>13</v>
      </c>
      <c r="E433" s="7" t="s">
        <v>14</v>
      </c>
      <c r="F433" s="9">
        <v>1500</v>
      </c>
      <c r="G433" s="9" t="str">
        <f>VLOOKUP(C433,[9]导入模板!$B$4:$I$30,8,FALSE)</f>
        <v>265</v>
      </c>
      <c r="H433" s="9" t="s">
        <v>705</v>
      </c>
      <c r="I433" s="9" t="s">
        <v>97</v>
      </c>
      <c r="J433" s="9" t="s">
        <v>18</v>
      </c>
    </row>
    <row r="434" spans="1:10">
      <c r="A434" s="9">
        <v>430</v>
      </c>
      <c r="B434" s="7" t="s">
        <v>769</v>
      </c>
      <c r="C434" s="8" t="s">
        <v>534</v>
      </c>
      <c r="D434" s="8" t="s">
        <v>13</v>
      </c>
      <c r="E434" s="7" t="s">
        <v>14</v>
      </c>
      <c r="F434" s="9">
        <v>1500</v>
      </c>
      <c r="G434" s="9" t="str">
        <f>VLOOKUP(C434,[9]导入模板!$B$4:$I$30,8,FALSE)</f>
        <v>265</v>
      </c>
      <c r="H434" s="9" t="s">
        <v>705</v>
      </c>
      <c r="I434" s="9" t="s">
        <v>97</v>
      </c>
      <c r="J434" s="9" t="s">
        <v>18</v>
      </c>
    </row>
    <row r="435" spans="1:10">
      <c r="A435" s="9">
        <v>431</v>
      </c>
      <c r="B435" s="7" t="s">
        <v>770</v>
      </c>
      <c r="C435" s="8" t="s">
        <v>379</v>
      </c>
      <c r="D435" s="8" t="s">
        <v>13</v>
      </c>
      <c r="E435" s="7" t="s">
        <v>14</v>
      </c>
      <c r="F435" s="9">
        <v>1500</v>
      </c>
      <c r="G435" s="9" t="str">
        <f>VLOOKUP(C435,[9]导入模板!$B$4:$I$30,8,FALSE)</f>
        <v>265</v>
      </c>
      <c r="H435" s="9" t="s">
        <v>705</v>
      </c>
      <c r="I435" s="9" t="s">
        <v>97</v>
      </c>
      <c r="J435" s="9" t="s">
        <v>18</v>
      </c>
    </row>
    <row r="436" spans="1:10">
      <c r="A436" s="9">
        <v>432</v>
      </c>
      <c r="B436" s="7" t="s">
        <v>771</v>
      </c>
      <c r="C436" s="8" t="s">
        <v>520</v>
      </c>
      <c r="D436" s="8" t="s">
        <v>13</v>
      </c>
      <c r="E436" s="7" t="s">
        <v>14</v>
      </c>
      <c r="F436" s="9">
        <v>1500</v>
      </c>
      <c r="G436" s="9" t="str">
        <f>VLOOKUP(C436,[9]导入模板!$B$4:$I$30,8,FALSE)</f>
        <v>265</v>
      </c>
      <c r="H436" s="9" t="s">
        <v>705</v>
      </c>
      <c r="I436" s="9" t="s">
        <v>97</v>
      </c>
      <c r="J436" s="9" t="s">
        <v>18</v>
      </c>
    </row>
    <row r="437" spans="1:10">
      <c r="A437" s="9">
        <v>433</v>
      </c>
      <c r="B437" s="7" t="s">
        <v>772</v>
      </c>
      <c r="C437" s="8" t="s">
        <v>283</v>
      </c>
      <c r="D437" s="8" t="s">
        <v>13</v>
      </c>
      <c r="E437" s="7" t="s">
        <v>14</v>
      </c>
      <c r="F437" s="9">
        <v>1500</v>
      </c>
      <c r="G437" s="9" t="str">
        <f>VLOOKUP(C437,[9]导入模板!$B$4:$I$30,8,FALSE)</f>
        <v>265</v>
      </c>
      <c r="H437" s="9" t="s">
        <v>705</v>
      </c>
      <c r="I437" s="9" t="s">
        <v>97</v>
      </c>
      <c r="J437" s="9" t="s">
        <v>18</v>
      </c>
    </row>
    <row r="438" spans="1:10">
      <c r="A438" s="9">
        <v>434</v>
      </c>
      <c r="B438" s="7" t="s">
        <v>773</v>
      </c>
      <c r="C438" s="8" t="s">
        <v>774</v>
      </c>
      <c r="D438" s="8" t="s">
        <v>13</v>
      </c>
      <c r="E438" s="7" t="s">
        <v>14</v>
      </c>
      <c r="F438" s="9">
        <v>1500</v>
      </c>
      <c r="G438" s="9" t="str">
        <f>VLOOKUP(C438,[9]导入模板!$B$4:$I$30,8,FALSE)</f>
        <v>265</v>
      </c>
      <c r="H438" s="9" t="s">
        <v>705</v>
      </c>
      <c r="I438" s="9" t="s">
        <v>97</v>
      </c>
      <c r="J438" s="9" t="s">
        <v>18</v>
      </c>
    </row>
    <row r="439" spans="1:10">
      <c r="A439" s="9">
        <v>435</v>
      </c>
      <c r="B439" s="7" t="s">
        <v>775</v>
      </c>
      <c r="C439" s="8" t="s">
        <v>762</v>
      </c>
      <c r="D439" s="8" t="s">
        <v>13</v>
      </c>
      <c r="E439" s="7" t="s">
        <v>14</v>
      </c>
      <c r="F439" s="9">
        <v>1500</v>
      </c>
      <c r="G439" s="9" t="str">
        <f>VLOOKUP(C439,[9]导入模板!$B$4:$I$30,8,FALSE)</f>
        <v>265</v>
      </c>
      <c r="H439" s="9" t="s">
        <v>705</v>
      </c>
      <c r="I439" s="9" t="s">
        <v>97</v>
      </c>
      <c r="J439" s="9" t="s">
        <v>18</v>
      </c>
    </row>
    <row r="440" spans="1:10">
      <c r="A440" s="9">
        <v>436</v>
      </c>
      <c r="B440" s="7" t="s">
        <v>776</v>
      </c>
      <c r="C440" s="8" t="s">
        <v>223</v>
      </c>
      <c r="D440" s="8" t="s">
        <v>13</v>
      </c>
      <c r="E440" s="7" t="s">
        <v>14</v>
      </c>
      <c r="F440" s="9">
        <v>1500</v>
      </c>
      <c r="G440" s="9" t="str">
        <f>VLOOKUP(C440,[9]导入模板!$B$4:$I$30,8,FALSE)</f>
        <v>265</v>
      </c>
      <c r="H440" s="9" t="s">
        <v>705</v>
      </c>
      <c r="I440" s="9" t="s">
        <v>97</v>
      </c>
      <c r="J440" s="9" t="s">
        <v>18</v>
      </c>
    </row>
    <row r="441" spans="1:10">
      <c r="A441" s="9">
        <v>437</v>
      </c>
      <c r="B441" s="7" t="s">
        <v>777</v>
      </c>
      <c r="C441" s="8" t="s">
        <v>723</v>
      </c>
      <c r="D441" s="8" t="s">
        <v>13</v>
      </c>
      <c r="E441" s="7" t="s">
        <v>14</v>
      </c>
      <c r="F441" s="9">
        <v>1500</v>
      </c>
      <c r="G441" s="9" t="str">
        <f>VLOOKUP(C441,[9]导入模板!$B$4:$I$30,8,FALSE)</f>
        <v>265</v>
      </c>
      <c r="H441" s="9" t="s">
        <v>705</v>
      </c>
      <c r="I441" s="9" t="s">
        <v>97</v>
      </c>
      <c r="J441" s="9" t="s">
        <v>18</v>
      </c>
    </row>
    <row r="442" spans="1:10">
      <c r="A442" s="9">
        <v>438</v>
      </c>
      <c r="B442" s="7" t="s">
        <v>778</v>
      </c>
      <c r="C442" s="8" t="s">
        <v>542</v>
      </c>
      <c r="D442" s="8" t="s">
        <v>13</v>
      </c>
      <c r="E442" s="7" t="s">
        <v>14</v>
      </c>
      <c r="F442" s="9">
        <v>1500</v>
      </c>
      <c r="G442" s="9" t="str">
        <f>VLOOKUP(C442,[9]导入模板!$B$4:$I$30,8,FALSE)</f>
        <v>265</v>
      </c>
      <c r="H442" s="9" t="s">
        <v>705</v>
      </c>
      <c r="I442" s="9" t="s">
        <v>97</v>
      </c>
      <c r="J442" s="9" t="s">
        <v>18</v>
      </c>
    </row>
    <row r="443" spans="1:10">
      <c r="A443" s="9">
        <v>439</v>
      </c>
      <c r="B443" s="7" t="s">
        <v>779</v>
      </c>
      <c r="C443" s="8" t="s">
        <v>524</v>
      </c>
      <c r="D443" s="8" t="s">
        <v>13</v>
      </c>
      <c r="E443" s="7" t="s">
        <v>14</v>
      </c>
      <c r="F443" s="9">
        <v>1500</v>
      </c>
      <c r="G443" s="9" t="str">
        <f>VLOOKUP(C443,[9]导入模板!$B$4:$I$30,8,FALSE)</f>
        <v>265</v>
      </c>
      <c r="H443" s="9" t="s">
        <v>705</v>
      </c>
      <c r="I443" s="9" t="s">
        <v>97</v>
      </c>
      <c r="J443" s="9" t="s">
        <v>18</v>
      </c>
    </row>
    <row r="444" spans="1:10">
      <c r="A444" s="9">
        <v>440</v>
      </c>
      <c r="B444" s="7" t="s">
        <v>780</v>
      </c>
      <c r="C444" s="8" t="s">
        <v>781</v>
      </c>
      <c r="D444" s="8" t="s">
        <v>13</v>
      </c>
      <c r="E444" s="7" t="s">
        <v>14</v>
      </c>
      <c r="F444" s="9">
        <v>1500</v>
      </c>
      <c r="G444" s="9" t="str">
        <f>VLOOKUP(C444,[9]导入模板!$B$4:$I$30,8,FALSE)</f>
        <v>265</v>
      </c>
      <c r="H444" s="9" t="s">
        <v>705</v>
      </c>
      <c r="I444" s="9" t="s">
        <v>97</v>
      </c>
      <c r="J444" s="9" t="s">
        <v>18</v>
      </c>
    </row>
    <row r="445" spans="1:10">
      <c r="A445" s="9">
        <v>441</v>
      </c>
      <c r="B445" s="7" t="s">
        <v>782</v>
      </c>
      <c r="C445" s="8" t="s">
        <v>783</v>
      </c>
      <c r="D445" s="8" t="s">
        <v>13</v>
      </c>
      <c r="E445" s="7" t="s">
        <v>14</v>
      </c>
      <c r="F445" s="9">
        <v>1500</v>
      </c>
      <c r="G445" s="9" t="str">
        <f>VLOOKUP(C445,[9]导入模板!$B$4:$I$30,8,FALSE)</f>
        <v>265</v>
      </c>
      <c r="H445" s="9" t="s">
        <v>705</v>
      </c>
      <c r="I445" s="9" t="s">
        <v>97</v>
      </c>
      <c r="J445" s="9" t="s">
        <v>18</v>
      </c>
    </row>
    <row r="446" spans="1:10">
      <c r="A446" s="9">
        <v>442</v>
      </c>
      <c r="B446" s="7" t="s">
        <v>784</v>
      </c>
      <c r="C446" s="8" t="s">
        <v>501</v>
      </c>
      <c r="D446" s="8" t="s">
        <v>13</v>
      </c>
      <c r="E446" s="7" t="s">
        <v>14</v>
      </c>
      <c r="F446" s="9">
        <v>1500</v>
      </c>
      <c r="G446" s="9" t="str">
        <f>VLOOKUP(C446,[9]导入模板!$B$4:$I$30,8,FALSE)</f>
        <v>265</v>
      </c>
      <c r="H446" s="9" t="s">
        <v>705</v>
      </c>
      <c r="I446" s="9" t="s">
        <v>97</v>
      </c>
      <c r="J446" s="9" t="s">
        <v>18</v>
      </c>
    </row>
    <row r="447" spans="1:10">
      <c r="A447" s="9">
        <v>443</v>
      </c>
      <c r="B447" s="7" t="s">
        <v>785</v>
      </c>
      <c r="C447" s="8" t="s">
        <v>786</v>
      </c>
      <c r="D447" s="8" t="s">
        <v>13</v>
      </c>
      <c r="E447" s="7" t="s">
        <v>14</v>
      </c>
      <c r="F447" s="9">
        <v>1500</v>
      </c>
      <c r="G447" s="9" t="str">
        <f>VLOOKUP(C447,[9]导入模板!$B$4:$I$30,8,FALSE)</f>
        <v>265</v>
      </c>
      <c r="H447" s="9" t="s">
        <v>705</v>
      </c>
      <c r="I447" s="9" t="s">
        <v>97</v>
      </c>
      <c r="J447" s="9" t="s">
        <v>18</v>
      </c>
    </row>
    <row r="448" spans="1:10">
      <c r="A448" s="9">
        <v>444</v>
      </c>
      <c r="B448" s="7" t="s">
        <v>787</v>
      </c>
      <c r="C448" s="8" t="s">
        <v>612</v>
      </c>
      <c r="D448" s="8" t="s">
        <v>106</v>
      </c>
      <c r="E448" s="7" t="s">
        <v>14</v>
      </c>
      <c r="F448" s="9">
        <v>1500</v>
      </c>
      <c r="G448" s="9"/>
      <c r="H448" s="9" t="s">
        <v>705</v>
      </c>
      <c r="I448" s="9" t="s">
        <v>97</v>
      </c>
      <c r="J448" s="9" t="s">
        <v>387</v>
      </c>
    </row>
    <row r="449" spans="1:10">
      <c r="A449" s="9">
        <v>445</v>
      </c>
      <c r="B449" s="7" t="s">
        <v>788</v>
      </c>
      <c r="C449" s="8" t="s">
        <v>695</v>
      </c>
      <c r="D449" s="8" t="s">
        <v>106</v>
      </c>
      <c r="E449" s="7" t="s">
        <v>14</v>
      </c>
      <c r="F449" s="9">
        <v>1500</v>
      </c>
      <c r="G449" s="9" t="str">
        <f>VLOOKUP(C449,[10]导入模板!$B$4:$I$39,8,FALSE)</f>
        <v>265</v>
      </c>
      <c r="H449" s="9" t="s">
        <v>705</v>
      </c>
      <c r="I449" s="9" t="s">
        <v>97</v>
      </c>
      <c r="J449" s="9" t="s">
        <v>387</v>
      </c>
    </row>
    <row r="450" spans="1:10">
      <c r="A450" s="9">
        <v>446</v>
      </c>
      <c r="B450" s="7" t="s">
        <v>789</v>
      </c>
      <c r="C450" s="8" t="s">
        <v>666</v>
      </c>
      <c r="D450" s="8" t="s">
        <v>106</v>
      </c>
      <c r="E450" s="7" t="s">
        <v>14</v>
      </c>
      <c r="F450" s="9">
        <v>1500</v>
      </c>
      <c r="G450" s="9"/>
      <c r="H450" s="9" t="s">
        <v>705</v>
      </c>
      <c r="I450" s="9" t="s">
        <v>97</v>
      </c>
      <c r="J450" s="9" t="s">
        <v>387</v>
      </c>
    </row>
    <row r="451" spans="1:10">
      <c r="A451" s="9">
        <v>447</v>
      </c>
      <c r="B451" s="7" t="s">
        <v>790</v>
      </c>
      <c r="C451" s="8" t="s">
        <v>791</v>
      </c>
      <c r="D451" s="8" t="s">
        <v>106</v>
      </c>
      <c r="E451" s="7" t="s">
        <v>14</v>
      </c>
      <c r="F451" s="9">
        <v>1500</v>
      </c>
      <c r="G451" s="9"/>
      <c r="H451" s="9" t="s">
        <v>705</v>
      </c>
      <c r="I451" s="9" t="s">
        <v>97</v>
      </c>
      <c r="J451" s="9" t="s">
        <v>387</v>
      </c>
    </row>
    <row r="452" spans="1:10">
      <c r="A452" s="9">
        <v>448</v>
      </c>
      <c r="B452" s="7" t="s">
        <v>792</v>
      </c>
      <c r="C452" s="8" t="s">
        <v>503</v>
      </c>
      <c r="D452" s="8" t="s">
        <v>106</v>
      </c>
      <c r="E452" s="7" t="s">
        <v>14</v>
      </c>
      <c r="F452" s="9">
        <v>1500</v>
      </c>
      <c r="G452" s="9" t="str">
        <f>VLOOKUP(C452,[10]导入模板!$B$4:$I$39,8,FALSE)</f>
        <v>265</v>
      </c>
      <c r="H452" s="9" t="s">
        <v>705</v>
      </c>
      <c r="I452" s="9" t="s">
        <v>97</v>
      </c>
      <c r="J452" s="9" t="s">
        <v>387</v>
      </c>
    </row>
    <row r="453" spans="1:10">
      <c r="A453" s="9">
        <v>449</v>
      </c>
      <c r="B453" s="7" t="s">
        <v>793</v>
      </c>
      <c r="C453" s="8" t="s">
        <v>598</v>
      </c>
      <c r="D453" s="8" t="s">
        <v>106</v>
      </c>
      <c r="E453" s="7" t="s">
        <v>14</v>
      </c>
      <c r="F453" s="9">
        <v>1500</v>
      </c>
      <c r="G453" s="9"/>
      <c r="H453" s="9" t="s">
        <v>705</v>
      </c>
      <c r="I453" s="9" t="s">
        <v>97</v>
      </c>
      <c r="J453" s="9" t="s">
        <v>387</v>
      </c>
    </row>
    <row r="454" spans="1:10">
      <c r="A454" s="9">
        <v>450</v>
      </c>
      <c r="B454" s="7" t="s">
        <v>794</v>
      </c>
      <c r="C454" s="8" t="s">
        <v>664</v>
      </c>
      <c r="D454" s="8" t="s">
        <v>106</v>
      </c>
      <c r="E454" s="7" t="s">
        <v>14</v>
      </c>
      <c r="F454" s="9">
        <v>1500</v>
      </c>
      <c r="G454" s="9"/>
      <c r="H454" s="9" t="s">
        <v>705</v>
      </c>
      <c r="I454" s="9" t="s">
        <v>97</v>
      </c>
      <c r="J454" s="9" t="s">
        <v>387</v>
      </c>
    </row>
    <row r="455" spans="1:10">
      <c r="A455" s="9">
        <v>451</v>
      </c>
      <c r="B455" s="7" t="s">
        <v>795</v>
      </c>
      <c r="C455" s="8" t="s">
        <v>600</v>
      </c>
      <c r="D455" s="8" t="s">
        <v>106</v>
      </c>
      <c r="E455" s="7" t="s">
        <v>14</v>
      </c>
      <c r="F455" s="9">
        <v>1500</v>
      </c>
      <c r="G455" s="9"/>
      <c r="H455" s="9" t="s">
        <v>705</v>
      </c>
      <c r="I455" s="9" t="s">
        <v>97</v>
      </c>
      <c r="J455" s="9" t="s">
        <v>387</v>
      </c>
    </row>
    <row r="456" spans="1:10">
      <c r="A456" s="9">
        <v>452</v>
      </c>
      <c r="B456" s="7" t="s">
        <v>796</v>
      </c>
      <c r="C456" s="8" t="s">
        <v>797</v>
      </c>
      <c r="D456" s="8" t="s">
        <v>106</v>
      </c>
      <c r="E456" s="7" t="s">
        <v>14</v>
      </c>
      <c r="F456" s="9">
        <v>1500</v>
      </c>
      <c r="G456" s="9"/>
      <c r="H456" s="9" t="s">
        <v>705</v>
      </c>
      <c r="I456" s="9" t="s">
        <v>97</v>
      </c>
      <c r="J456" s="9" t="s">
        <v>387</v>
      </c>
    </row>
    <row r="457" spans="1:10">
      <c r="A457" s="9">
        <v>453</v>
      </c>
      <c r="B457" s="7" t="s">
        <v>798</v>
      </c>
      <c r="C457" s="8" t="s">
        <v>694</v>
      </c>
      <c r="D457" s="8" t="s">
        <v>106</v>
      </c>
      <c r="E457" s="7" t="s">
        <v>14</v>
      </c>
      <c r="F457" s="9">
        <v>1500</v>
      </c>
      <c r="G457" s="9"/>
      <c r="H457" s="9" t="s">
        <v>705</v>
      </c>
      <c r="I457" s="9" t="s">
        <v>97</v>
      </c>
      <c r="J457" s="9" t="s">
        <v>387</v>
      </c>
    </row>
    <row r="458" spans="1:10">
      <c r="A458" s="9">
        <v>454</v>
      </c>
      <c r="B458" s="7" t="s">
        <v>799</v>
      </c>
      <c r="C458" s="8" t="s">
        <v>694</v>
      </c>
      <c r="D458" s="8" t="s">
        <v>106</v>
      </c>
      <c r="E458" s="7" t="s">
        <v>14</v>
      </c>
      <c r="F458" s="9">
        <v>1500</v>
      </c>
      <c r="G458" s="9"/>
      <c r="H458" s="9" t="s">
        <v>705</v>
      </c>
      <c r="I458" s="9" t="s">
        <v>97</v>
      </c>
      <c r="J458" s="9" t="s">
        <v>387</v>
      </c>
    </row>
    <row r="459" spans="1:10">
      <c r="A459" s="9">
        <v>455</v>
      </c>
      <c r="B459" s="7" t="s">
        <v>800</v>
      </c>
      <c r="C459" s="8" t="s">
        <v>801</v>
      </c>
      <c r="D459" s="8" t="s">
        <v>106</v>
      </c>
      <c r="E459" s="7" t="s">
        <v>14</v>
      </c>
      <c r="F459" s="9">
        <v>1500</v>
      </c>
      <c r="G459" s="9"/>
      <c r="H459" s="9" t="s">
        <v>705</v>
      </c>
      <c r="I459" s="9" t="s">
        <v>97</v>
      </c>
      <c r="J459" s="9" t="s">
        <v>387</v>
      </c>
    </row>
    <row r="460" spans="1:10">
      <c r="A460" s="9">
        <v>456</v>
      </c>
      <c r="B460" s="7" t="s">
        <v>802</v>
      </c>
      <c r="C460" s="8" t="s">
        <v>626</v>
      </c>
      <c r="D460" s="8" t="s">
        <v>106</v>
      </c>
      <c r="E460" s="7" t="s">
        <v>14</v>
      </c>
      <c r="F460" s="9">
        <v>1500</v>
      </c>
      <c r="G460" s="9" t="str">
        <f>VLOOKUP(C460,[10]导入模板!$B$4:$I$39,8,FALSE)</f>
        <v>265</v>
      </c>
      <c r="H460" s="9" t="s">
        <v>705</v>
      </c>
      <c r="I460" s="9" t="s">
        <v>97</v>
      </c>
      <c r="J460" s="9" t="s">
        <v>387</v>
      </c>
    </row>
    <row r="461" spans="1:10">
      <c r="A461" s="9">
        <v>457</v>
      </c>
      <c r="B461" s="7" t="s">
        <v>803</v>
      </c>
      <c r="C461" s="8" t="s">
        <v>804</v>
      </c>
      <c r="D461" s="8" t="s">
        <v>106</v>
      </c>
      <c r="E461" s="7" t="s">
        <v>14</v>
      </c>
      <c r="F461" s="9">
        <v>1500</v>
      </c>
      <c r="G461" s="9" t="str">
        <f>VLOOKUP(C461,[10]导入模板!$B$4:$I$39,8,FALSE)</f>
        <v>265</v>
      </c>
      <c r="H461" s="9" t="s">
        <v>705</v>
      </c>
      <c r="I461" s="9" t="s">
        <v>97</v>
      </c>
      <c r="J461" s="9" t="s">
        <v>387</v>
      </c>
    </row>
    <row r="462" spans="1:10">
      <c r="A462" s="9">
        <v>458</v>
      </c>
      <c r="B462" s="7" t="s">
        <v>805</v>
      </c>
      <c r="C462" s="8" t="s">
        <v>806</v>
      </c>
      <c r="D462" s="8" t="s">
        <v>106</v>
      </c>
      <c r="E462" s="7" t="s">
        <v>14</v>
      </c>
      <c r="F462" s="9">
        <v>1500</v>
      </c>
      <c r="G462" s="9"/>
      <c r="H462" s="9" t="s">
        <v>705</v>
      </c>
      <c r="I462" s="9" t="s">
        <v>97</v>
      </c>
      <c r="J462" s="9" t="s">
        <v>387</v>
      </c>
    </row>
    <row r="463" spans="1:10">
      <c r="A463" s="9">
        <v>459</v>
      </c>
      <c r="B463" s="7" t="s">
        <v>807</v>
      </c>
      <c r="C463" s="8" t="s">
        <v>524</v>
      </c>
      <c r="D463" s="8" t="s">
        <v>106</v>
      </c>
      <c r="E463" s="7" t="s">
        <v>14</v>
      </c>
      <c r="F463" s="9">
        <v>1500</v>
      </c>
      <c r="G463" s="9" t="str">
        <f>VLOOKUP(C463,[10]导入模板!$B$4:$I$39,8,FALSE)</f>
        <v>265</v>
      </c>
      <c r="H463" s="9" t="s">
        <v>705</v>
      </c>
      <c r="I463" s="9" t="s">
        <v>97</v>
      </c>
      <c r="J463" s="9" t="s">
        <v>387</v>
      </c>
    </row>
    <row r="464" spans="1:10">
      <c r="A464" s="9">
        <v>460</v>
      </c>
      <c r="B464" s="7" t="s">
        <v>808</v>
      </c>
      <c r="C464" s="8" t="s">
        <v>650</v>
      </c>
      <c r="D464" s="8" t="s">
        <v>106</v>
      </c>
      <c r="E464" s="7" t="s">
        <v>14</v>
      </c>
      <c r="F464" s="9">
        <v>1500</v>
      </c>
      <c r="G464" s="9"/>
      <c r="H464" s="9" t="s">
        <v>705</v>
      </c>
      <c r="I464" s="9" t="s">
        <v>97</v>
      </c>
      <c r="J464" s="9" t="s">
        <v>387</v>
      </c>
    </row>
    <row r="465" spans="1:10">
      <c r="A465" s="9">
        <v>461</v>
      </c>
      <c r="B465" s="7" t="s">
        <v>809</v>
      </c>
      <c r="C465" s="8" t="s">
        <v>642</v>
      </c>
      <c r="D465" s="8" t="s">
        <v>106</v>
      </c>
      <c r="E465" s="7" t="s">
        <v>14</v>
      </c>
      <c r="F465" s="9">
        <v>1500</v>
      </c>
      <c r="G465" s="9" t="str">
        <f>VLOOKUP(C465,[10]导入模板!$B$4:$I$39,8,FALSE)</f>
        <v>265</v>
      </c>
      <c r="H465" s="9" t="s">
        <v>705</v>
      </c>
      <c r="I465" s="9" t="s">
        <v>97</v>
      </c>
      <c r="J465" s="9" t="s">
        <v>387</v>
      </c>
    </row>
    <row r="466" spans="1:10">
      <c r="A466" s="9">
        <v>462</v>
      </c>
      <c r="B466" s="7" t="s">
        <v>810</v>
      </c>
      <c r="C466" s="8" t="s">
        <v>811</v>
      </c>
      <c r="D466" s="8" t="s">
        <v>106</v>
      </c>
      <c r="E466" s="7" t="s">
        <v>14</v>
      </c>
      <c r="F466" s="9">
        <v>1500</v>
      </c>
      <c r="G466" s="9"/>
      <c r="H466" s="9" t="s">
        <v>705</v>
      </c>
      <c r="I466" s="9" t="s">
        <v>97</v>
      </c>
      <c r="J466" s="9" t="s">
        <v>387</v>
      </c>
    </row>
    <row r="467" spans="1:10">
      <c r="A467" s="9">
        <v>463</v>
      </c>
      <c r="B467" s="7" t="s">
        <v>812</v>
      </c>
      <c r="C467" s="8" t="s">
        <v>813</v>
      </c>
      <c r="D467" s="8" t="s">
        <v>106</v>
      </c>
      <c r="E467" s="7" t="s">
        <v>14</v>
      </c>
      <c r="F467" s="9">
        <v>1500</v>
      </c>
      <c r="G467" s="9" t="str">
        <f>VLOOKUP(C467,[10]导入模板!$B$4:$I$39,8,FALSE)</f>
        <v>265</v>
      </c>
      <c r="H467" s="9" t="s">
        <v>705</v>
      </c>
      <c r="I467" s="9" t="s">
        <v>97</v>
      </c>
      <c r="J467" s="9" t="s">
        <v>387</v>
      </c>
    </row>
    <row r="468" spans="1:10">
      <c r="A468" s="9">
        <v>464</v>
      </c>
      <c r="B468" s="7" t="s">
        <v>814</v>
      </c>
      <c r="C468" s="8" t="s">
        <v>815</v>
      </c>
      <c r="D468" s="8" t="s">
        <v>106</v>
      </c>
      <c r="E468" s="7" t="s">
        <v>14</v>
      </c>
      <c r="F468" s="9">
        <v>1500</v>
      </c>
      <c r="G468" s="9" t="str">
        <f>VLOOKUP(C468,[10]导入模板!$B$4:$I$39,8,FALSE)</f>
        <v>265</v>
      </c>
      <c r="H468" s="9" t="s">
        <v>705</v>
      </c>
      <c r="I468" s="9" t="s">
        <v>97</v>
      </c>
      <c r="J468" s="9" t="s">
        <v>387</v>
      </c>
    </row>
    <row r="469" spans="1:10">
      <c r="A469" s="9">
        <v>465</v>
      </c>
      <c r="B469" s="7" t="s">
        <v>816</v>
      </c>
      <c r="C469" s="8" t="s">
        <v>681</v>
      </c>
      <c r="D469" s="8" t="s">
        <v>106</v>
      </c>
      <c r="E469" s="7" t="s">
        <v>14</v>
      </c>
      <c r="F469" s="9">
        <v>1500</v>
      </c>
      <c r="G469" s="9"/>
      <c r="H469" s="9" t="s">
        <v>705</v>
      </c>
      <c r="I469" s="9" t="s">
        <v>97</v>
      </c>
      <c r="J469" s="9" t="s">
        <v>387</v>
      </c>
    </row>
    <row r="470" spans="1:10">
      <c r="A470" s="9">
        <v>466</v>
      </c>
      <c r="B470" s="7" t="s">
        <v>817</v>
      </c>
      <c r="C470" s="8" t="s">
        <v>600</v>
      </c>
      <c r="D470" s="8" t="s">
        <v>106</v>
      </c>
      <c r="E470" s="7" t="s">
        <v>14</v>
      </c>
      <c r="F470" s="9">
        <v>1500</v>
      </c>
      <c r="G470" s="9" t="str">
        <f>VLOOKUP(C470,[10]导入模板!$B$4:$I$39,8,FALSE)</f>
        <v>265</v>
      </c>
      <c r="H470" s="9" t="s">
        <v>705</v>
      </c>
      <c r="I470" s="9" t="s">
        <v>97</v>
      </c>
      <c r="J470" s="9" t="s">
        <v>387</v>
      </c>
    </row>
    <row r="471" spans="1:10">
      <c r="A471" s="9">
        <v>467</v>
      </c>
      <c r="B471" s="7" t="s">
        <v>341</v>
      </c>
      <c r="C471" s="8" t="s">
        <v>346</v>
      </c>
      <c r="D471" s="8" t="s">
        <v>106</v>
      </c>
      <c r="E471" s="7" t="s">
        <v>14</v>
      </c>
      <c r="F471" s="9">
        <v>1500</v>
      </c>
      <c r="G471" s="9" t="str">
        <f>VLOOKUP(C471,[10]导入模板!$B$4:$I$39,8,FALSE)</f>
        <v>265</v>
      </c>
      <c r="H471" s="9" t="s">
        <v>705</v>
      </c>
      <c r="I471" s="9" t="s">
        <v>97</v>
      </c>
      <c r="J471" s="9" t="s">
        <v>387</v>
      </c>
    </row>
    <row r="472" spans="1:10">
      <c r="A472" s="9">
        <v>468</v>
      </c>
      <c r="B472" s="7" t="s">
        <v>818</v>
      </c>
      <c r="C472" s="8" t="s">
        <v>819</v>
      </c>
      <c r="D472" s="8" t="s">
        <v>106</v>
      </c>
      <c r="E472" s="7" t="s">
        <v>14</v>
      </c>
      <c r="F472" s="9">
        <v>1500</v>
      </c>
      <c r="G472" s="9" t="str">
        <f>VLOOKUP(C472,[10]导入模板!$B$4:$I$39,8,FALSE)</f>
        <v>265</v>
      </c>
      <c r="H472" s="9" t="s">
        <v>705</v>
      </c>
      <c r="I472" s="9" t="s">
        <v>97</v>
      </c>
      <c r="J472" s="9" t="s">
        <v>387</v>
      </c>
    </row>
    <row r="473" spans="1:10">
      <c r="A473" s="9">
        <v>469</v>
      </c>
      <c r="B473" s="7" t="s">
        <v>820</v>
      </c>
      <c r="C473" s="8" t="s">
        <v>600</v>
      </c>
      <c r="D473" s="8" t="s">
        <v>106</v>
      </c>
      <c r="E473" s="7" t="s">
        <v>14</v>
      </c>
      <c r="F473" s="9">
        <v>1500</v>
      </c>
      <c r="G473" s="9" t="str">
        <f>VLOOKUP(C473,[10]导入模板!$B$4:$I$39,8,FALSE)</f>
        <v>265</v>
      </c>
      <c r="H473" s="9" t="s">
        <v>705</v>
      </c>
      <c r="I473" s="9" t="s">
        <v>97</v>
      </c>
      <c r="J473" s="9" t="s">
        <v>387</v>
      </c>
    </row>
    <row r="474" spans="1:10">
      <c r="A474" s="9">
        <v>470</v>
      </c>
      <c r="B474" s="7" t="s">
        <v>821</v>
      </c>
      <c r="C474" s="8" t="s">
        <v>598</v>
      </c>
      <c r="D474" s="8" t="s">
        <v>13</v>
      </c>
      <c r="E474" s="7" t="s">
        <v>14</v>
      </c>
      <c r="F474" s="9">
        <v>1500</v>
      </c>
      <c r="G474" s="9"/>
      <c r="H474" s="9" t="s">
        <v>705</v>
      </c>
      <c r="I474" s="9" t="s">
        <v>97</v>
      </c>
      <c r="J474" s="9" t="s">
        <v>387</v>
      </c>
    </row>
    <row r="475" spans="1:10">
      <c r="A475" s="9">
        <v>471</v>
      </c>
      <c r="B475" s="7" t="s">
        <v>822</v>
      </c>
      <c r="C475" s="8" t="s">
        <v>823</v>
      </c>
      <c r="D475" s="8" t="s">
        <v>13</v>
      </c>
      <c r="E475" s="7" t="s">
        <v>14</v>
      </c>
      <c r="F475" s="9">
        <v>1500</v>
      </c>
      <c r="G475" s="9"/>
      <c r="H475" s="9" t="s">
        <v>705</v>
      </c>
      <c r="I475" s="9" t="s">
        <v>97</v>
      </c>
      <c r="J475" s="9" t="s">
        <v>387</v>
      </c>
    </row>
    <row r="476" spans="1:10">
      <c r="A476" s="9">
        <v>472</v>
      </c>
      <c r="B476" s="7" t="s">
        <v>824</v>
      </c>
      <c r="C476" s="8" t="s">
        <v>624</v>
      </c>
      <c r="D476" s="8" t="s">
        <v>13</v>
      </c>
      <c r="E476" s="7" t="s">
        <v>14</v>
      </c>
      <c r="F476" s="9">
        <v>1500</v>
      </c>
      <c r="G476" s="9"/>
      <c r="H476" s="9" t="s">
        <v>705</v>
      </c>
      <c r="I476" s="9" t="s">
        <v>97</v>
      </c>
      <c r="J476" s="9" t="s">
        <v>387</v>
      </c>
    </row>
    <row r="477" spans="1:10">
      <c r="A477" s="9">
        <v>473</v>
      </c>
      <c r="B477" s="7" t="s">
        <v>825</v>
      </c>
      <c r="C477" s="8" t="s">
        <v>660</v>
      </c>
      <c r="D477" s="8" t="s">
        <v>106</v>
      </c>
      <c r="E477" s="7" t="s">
        <v>14</v>
      </c>
      <c r="F477" s="9">
        <v>1500</v>
      </c>
      <c r="G477" s="9"/>
      <c r="H477" s="9" t="s">
        <v>705</v>
      </c>
      <c r="I477" s="9" t="s">
        <v>97</v>
      </c>
      <c r="J477" s="9" t="s">
        <v>387</v>
      </c>
    </row>
    <row r="478" spans="1:10">
      <c r="A478" s="9">
        <v>474</v>
      </c>
      <c r="B478" s="7" t="s">
        <v>826</v>
      </c>
      <c r="C478" s="8" t="s">
        <v>827</v>
      </c>
      <c r="D478" s="8" t="s">
        <v>13</v>
      </c>
      <c r="E478" s="7" t="s">
        <v>14</v>
      </c>
      <c r="F478" s="9">
        <v>1500</v>
      </c>
      <c r="G478" s="9" t="str">
        <f>VLOOKUP(C478,[10]导入模板!$B$4:$I$39,8,FALSE)</f>
        <v>265</v>
      </c>
      <c r="H478" s="9" t="s">
        <v>705</v>
      </c>
      <c r="I478" s="9" t="s">
        <v>97</v>
      </c>
      <c r="J478" s="9" t="s">
        <v>387</v>
      </c>
    </row>
    <row r="479" spans="1:10">
      <c r="A479" s="9">
        <v>475</v>
      </c>
      <c r="B479" s="7" t="s">
        <v>828</v>
      </c>
      <c r="C479" s="8" t="s">
        <v>334</v>
      </c>
      <c r="D479" s="8" t="s">
        <v>13</v>
      </c>
      <c r="E479" s="7" t="s">
        <v>14</v>
      </c>
      <c r="F479" s="9">
        <v>1500</v>
      </c>
      <c r="G479" s="9"/>
      <c r="H479" s="9" t="s">
        <v>705</v>
      </c>
      <c r="I479" s="9" t="s">
        <v>97</v>
      </c>
      <c r="J479" s="9" t="s">
        <v>387</v>
      </c>
    </row>
    <row r="480" spans="1:10">
      <c r="A480" s="9">
        <v>476</v>
      </c>
      <c r="B480" s="7" t="s">
        <v>829</v>
      </c>
      <c r="C480" s="8" t="s">
        <v>510</v>
      </c>
      <c r="D480" s="8" t="s">
        <v>13</v>
      </c>
      <c r="E480" s="7" t="s">
        <v>14</v>
      </c>
      <c r="F480" s="9">
        <v>1500</v>
      </c>
      <c r="G480" s="9" t="str">
        <f>VLOOKUP(C480,[10]导入模板!$B$4:$I$39,8,FALSE)</f>
        <v>265</v>
      </c>
      <c r="H480" s="9" t="s">
        <v>705</v>
      </c>
      <c r="I480" s="9" t="s">
        <v>97</v>
      </c>
      <c r="J480" s="9" t="s">
        <v>387</v>
      </c>
    </row>
    <row r="481" spans="1:10">
      <c r="A481" s="9">
        <v>477</v>
      </c>
      <c r="B481" s="7" t="s">
        <v>830</v>
      </c>
      <c r="C481" s="8" t="s">
        <v>831</v>
      </c>
      <c r="D481" s="8" t="s">
        <v>13</v>
      </c>
      <c r="E481" s="7" t="s">
        <v>14</v>
      </c>
      <c r="F481" s="9">
        <v>1500</v>
      </c>
      <c r="G481" s="9" t="str">
        <f>VLOOKUP(C481,[10]导入模板!$B$4:$I$39,8,FALSE)</f>
        <v>265</v>
      </c>
      <c r="H481" s="9" t="s">
        <v>705</v>
      </c>
      <c r="I481" s="9" t="s">
        <v>97</v>
      </c>
      <c r="J481" s="9" t="s">
        <v>387</v>
      </c>
    </row>
    <row r="482" spans="1:10">
      <c r="A482" s="9">
        <v>478</v>
      </c>
      <c r="B482" s="7" t="s">
        <v>832</v>
      </c>
      <c r="C482" s="8" t="s">
        <v>833</v>
      </c>
      <c r="D482" s="8" t="s">
        <v>13</v>
      </c>
      <c r="E482" s="7" t="s">
        <v>14</v>
      </c>
      <c r="F482" s="9">
        <v>1500</v>
      </c>
      <c r="G482" s="9"/>
      <c r="H482" s="9" t="s">
        <v>705</v>
      </c>
      <c r="I482" s="9" t="s">
        <v>97</v>
      </c>
      <c r="J482" s="9" t="s">
        <v>387</v>
      </c>
    </row>
    <row r="483" spans="1:10">
      <c r="A483" s="9">
        <v>479</v>
      </c>
      <c r="B483" s="7" t="s">
        <v>834</v>
      </c>
      <c r="C483" s="8" t="s">
        <v>666</v>
      </c>
      <c r="D483" s="8" t="s">
        <v>13</v>
      </c>
      <c r="E483" s="7" t="s">
        <v>14</v>
      </c>
      <c r="F483" s="9">
        <v>1500</v>
      </c>
      <c r="G483" s="9"/>
      <c r="H483" s="9" t="s">
        <v>705</v>
      </c>
      <c r="I483" s="9" t="s">
        <v>97</v>
      </c>
      <c r="J483" s="9" t="s">
        <v>387</v>
      </c>
    </row>
    <row r="484" spans="1:10">
      <c r="A484" s="9">
        <v>480</v>
      </c>
      <c r="B484" s="7" t="s">
        <v>835</v>
      </c>
      <c r="C484" s="8" t="s">
        <v>671</v>
      </c>
      <c r="D484" s="8" t="s">
        <v>13</v>
      </c>
      <c r="E484" s="7" t="s">
        <v>14</v>
      </c>
      <c r="F484" s="9">
        <v>1500</v>
      </c>
      <c r="G484" s="9"/>
      <c r="H484" s="9" t="s">
        <v>705</v>
      </c>
      <c r="I484" s="9" t="s">
        <v>97</v>
      </c>
      <c r="J484" s="9" t="s">
        <v>387</v>
      </c>
    </row>
    <row r="485" spans="1:10">
      <c r="A485" s="9">
        <v>481</v>
      </c>
      <c r="B485" s="7" t="s">
        <v>836</v>
      </c>
      <c r="C485" s="8" t="s">
        <v>837</v>
      </c>
      <c r="D485" s="8" t="s">
        <v>13</v>
      </c>
      <c r="E485" s="7" t="s">
        <v>14</v>
      </c>
      <c r="F485" s="9">
        <v>1500</v>
      </c>
      <c r="G485" s="9" t="str">
        <f>VLOOKUP(C485,[10]导入模板!$B$4:$I$39,8,FALSE)</f>
        <v>265</v>
      </c>
      <c r="H485" s="9" t="s">
        <v>705</v>
      </c>
      <c r="I485" s="9" t="s">
        <v>97</v>
      </c>
      <c r="J485" s="9" t="s">
        <v>387</v>
      </c>
    </row>
    <row r="486" spans="1:10">
      <c r="A486" s="9">
        <v>482</v>
      </c>
      <c r="B486" s="7" t="s">
        <v>838</v>
      </c>
      <c r="C486" s="8" t="s">
        <v>839</v>
      </c>
      <c r="D486" s="8" t="s">
        <v>13</v>
      </c>
      <c r="E486" s="7" t="s">
        <v>14</v>
      </c>
      <c r="F486" s="9">
        <v>1500</v>
      </c>
      <c r="G486" s="9"/>
      <c r="H486" s="9" t="s">
        <v>705</v>
      </c>
      <c r="I486" s="9" t="s">
        <v>97</v>
      </c>
      <c r="J486" s="9" t="s">
        <v>387</v>
      </c>
    </row>
    <row r="487" spans="1:10">
      <c r="A487" s="9">
        <v>483</v>
      </c>
      <c r="B487" s="7" t="s">
        <v>840</v>
      </c>
      <c r="C487" s="8" t="s">
        <v>791</v>
      </c>
      <c r="D487" s="8" t="s">
        <v>13</v>
      </c>
      <c r="E487" s="7" t="s">
        <v>14</v>
      </c>
      <c r="F487" s="9">
        <v>1500</v>
      </c>
      <c r="G487" s="9" t="str">
        <f>VLOOKUP(C487,[10]导入模板!$B$4:$I$39,8,FALSE)</f>
        <v>265</v>
      </c>
      <c r="H487" s="9" t="s">
        <v>705</v>
      </c>
      <c r="I487" s="9" t="s">
        <v>97</v>
      </c>
      <c r="J487" s="9" t="s">
        <v>387</v>
      </c>
    </row>
    <row r="488" spans="1:10">
      <c r="A488" s="9">
        <v>484</v>
      </c>
      <c r="B488" s="7" t="s">
        <v>841</v>
      </c>
      <c r="C488" s="8" t="s">
        <v>842</v>
      </c>
      <c r="D488" s="8" t="s">
        <v>13</v>
      </c>
      <c r="E488" s="7" t="s">
        <v>14</v>
      </c>
      <c r="F488" s="9">
        <v>1500</v>
      </c>
      <c r="G488" s="9" t="str">
        <f>VLOOKUP(C488,[10]导入模板!$B$4:$I$39,8,FALSE)</f>
        <v>265</v>
      </c>
      <c r="H488" s="9" t="s">
        <v>705</v>
      </c>
      <c r="I488" s="9" t="s">
        <v>97</v>
      </c>
      <c r="J488" s="9" t="s">
        <v>387</v>
      </c>
    </row>
    <row r="489" spans="1:10">
      <c r="A489" s="9">
        <v>485</v>
      </c>
      <c r="B489" s="7" t="s">
        <v>843</v>
      </c>
      <c r="C489" s="8" t="s">
        <v>844</v>
      </c>
      <c r="D489" s="8" t="s">
        <v>13</v>
      </c>
      <c r="E489" s="7" t="s">
        <v>14</v>
      </c>
      <c r="F489" s="9">
        <v>1500</v>
      </c>
      <c r="G489" s="9" t="str">
        <f>VLOOKUP(C489,[10]导入模板!$B$4:$I$39,8,FALSE)</f>
        <v>265</v>
      </c>
      <c r="H489" s="9" t="s">
        <v>705</v>
      </c>
      <c r="I489" s="9" t="s">
        <v>97</v>
      </c>
      <c r="J489" s="9" t="s">
        <v>387</v>
      </c>
    </row>
    <row r="490" spans="1:10">
      <c r="A490" s="9">
        <v>486</v>
      </c>
      <c r="B490" s="7" t="s">
        <v>845</v>
      </c>
      <c r="C490" s="8" t="s">
        <v>671</v>
      </c>
      <c r="D490" s="8" t="s">
        <v>13</v>
      </c>
      <c r="E490" s="7" t="s">
        <v>14</v>
      </c>
      <c r="F490" s="9">
        <v>1500</v>
      </c>
      <c r="G490" s="9" t="str">
        <f>VLOOKUP(C490,[10]导入模板!$B$4:$I$39,8,FALSE)</f>
        <v>265</v>
      </c>
      <c r="H490" s="9" t="s">
        <v>705</v>
      </c>
      <c r="I490" s="9" t="s">
        <v>97</v>
      </c>
      <c r="J490" s="9" t="s">
        <v>387</v>
      </c>
    </row>
    <row r="491" spans="1:10">
      <c r="A491" s="9">
        <v>487</v>
      </c>
      <c r="B491" s="7" t="s">
        <v>846</v>
      </c>
      <c r="C491" s="8" t="s">
        <v>847</v>
      </c>
      <c r="D491" s="8" t="s">
        <v>13</v>
      </c>
      <c r="E491" s="7" t="s">
        <v>14</v>
      </c>
      <c r="F491" s="9">
        <v>1500</v>
      </c>
      <c r="G491" s="9" t="str">
        <f>VLOOKUP(C491,[10]导入模板!$B$4:$I$39,8,FALSE)</f>
        <v>265</v>
      </c>
      <c r="H491" s="9" t="s">
        <v>705</v>
      </c>
      <c r="I491" s="9" t="s">
        <v>97</v>
      </c>
      <c r="J491" s="9" t="s">
        <v>387</v>
      </c>
    </row>
    <row r="492" spans="1:10">
      <c r="A492" s="9">
        <v>488</v>
      </c>
      <c r="B492" s="7" t="s">
        <v>848</v>
      </c>
      <c r="C492" s="8" t="s">
        <v>530</v>
      </c>
      <c r="D492" s="8" t="s">
        <v>13</v>
      </c>
      <c r="E492" s="7" t="s">
        <v>14</v>
      </c>
      <c r="F492" s="9">
        <v>1500</v>
      </c>
      <c r="G492" s="9"/>
      <c r="H492" s="9" t="s">
        <v>705</v>
      </c>
      <c r="I492" s="9" t="s">
        <v>97</v>
      </c>
      <c r="J492" s="9" t="s">
        <v>387</v>
      </c>
    </row>
    <row r="493" spans="1:10">
      <c r="A493" s="9">
        <v>489</v>
      </c>
      <c r="B493" s="7" t="s">
        <v>849</v>
      </c>
      <c r="C493" s="8" t="s">
        <v>850</v>
      </c>
      <c r="D493" s="8" t="s">
        <v>13</v>
      </c>
      <c r="E493" s="7" t="s">
        <v>14</v>
      </c>
      <c r="F493" s="9">
        <v>1500</v>
      </c>
      <c r="G493" s="9" t="str">
        <f>VLOOKUP(C493,[10]导入模板!$B$4:$I$39,8,FALSE)</f>
        <v>265</v>
      </c>
      <c r="H493" s="9" t="s">
        <v>705</v>
      </c>
      <c r="I493" s="9" t="s">
        <v>97</v>
      </c>
      <c r="J493" s="9" t="s">
        <v>387</v>
      </c>
    </row>
    <row r="494" spans="1:10">
      <c r="A494" s="9">
        <v>490</v>
      </c>
      <c r="B494" s="7" t="s">
        <v>851</v>
      </c>
      <c r="C494" s="8" t="s">
        <v>604</v>
      </c>
      <c r="D494" s="8" t="s">
        <v>13</v>
      </c>
      <c r="E494" s="7" t="s">
        <v>14</v>
      </c>
      <c r="F494" s="9">
        <v>1500</v>
      </c>
      <c r="G494" s="9" t="str">
        <f>VLOOKUP(C494,[10]导入模板!$B$4:$I$39,8,FALSE)</f>
        <v>265</v>
      </c>
      <c r="H494" s="9" t="s">
        <v>705</v>
      </c>
      <c r="I494" s="9" t="s">
        <v>97</v>
      </c>
      <c r="J494" s="9" t="s">
        <v>387</v>
      </c>
    </row>
    <row r="495" spans="1:10">
      <c r="A495" s="9">
        <v>491</v>
      </c>
      <c r="B495" s="7" t="s">
        <v>852</v>
      </c>
      <c r="C495" s="8" t="s">
        <v>660</v>
      </c>
      <c r="D495" s="8" t="s">
        <v>13</v>
      </c>
      <c r="E495" s="7" t="s">
        <v>14</v>
      </c>
      <c r="F495" s="9">
        <v>1500</v>
      </c>
      <c r="G495" s="9" t="str">
        <f>VLOOKUP(C495,[10]导入模板!$B$4:$I$39,8,FALSE)</f>
        <v>265</v>
      </c>
      <c r="H495" s="9" t="s">
        <v>705</v>
      </c>
      <c r="I495" s="9" t="s">
        <v>97</v>
      </c>
      <c r="J495" s="9" t="s">
        <v>387</v>
      </c>
    </row>
    <row r="496" spans="1:10">
      <c r="A496" s="9">
        <v>492</v>
      </c>
      <c r="B496" s="7" t="s">
        <v>853</v>
      </c>
      <c r="C496" s="8" t="s">
        <v>650</v>
      </c>
      <c r="D496" s="8" t="s">
        <v>13</v>
      </c>
      <c r="E496" s="7" t="s">
        <v>14</v>
      </c>
      <c r="F496" s="9">
        <v>1500</v>
      </c>
      <c r="G496" s="9" t="str">
        <f>VLOOKUP(C496,[10]导入模板!$B$4:$I$39,8,FALSE)</f>
        <v>265</v>
      </c>
      <c r="H496" s="9" t="s">
        <v>705</v>
      </c>
      <c r="I496" s="9" t="s">
        <v>97</v>
      </c>
      <c r="J496" s="9" t="s">
        <v>387</v>
      </c>
    </row>
    <row r="497" spans="1:10">
      <c r="A497" s="9">
        <v>493</v>
      </c>
      <c r="B497" s="7" t="s">
        <v>854</v>
      </c>
      <c r="C497" s="8" t="s">
        <v>20</v>
      </c>
      <c r="D497" s="8" t="s">
        <v>13</v>
      </c>
      <c r="E497" s="7" t="s">
        <v>14</v>
      </c>
      <c r="F497" s="9">
        <v>1500</v>
      </c>
      <c r="G497" s="9" t="str">
        <f>VLOOKUP(C497,[10]导入模板!$B$4:$I$39,8,FALSE)</f>
        <v>265</v>
      </c>
      <c r="H497" s="9" t="s">
        <v>705</v>
      </c>
      <c r="I497" s="9" t="s">
        <v>97</v>
      </c>
      <c r="J497" s="9" t="s">
        <v>387</v>
      </c>
    </row>
    <row r="498" spans="1:10">
      <c r="A498" s="9">
        <v>494</v>
      </c>
      <c r="B498" s="7" t="s">
        <v>855</v>
      </c>
      <c r="C498" s="8" t="s">
        <v>856</v>
      </c>
      <c r="D498" s="8" t="s">
        <v>13</v>
      </c>
      <c r="E498" s="7" t="s">
        <v>14</v>
      </c>
      <c r="F498" s="9">
        <v>1500</v>
      </c>
      <c r="G498" s="9" t="str">
        <f>VLOOKUP(C498,[10]导入模板!$B$4:$I$39,8,FALSE)</f>
        <v>265</v>
      </c>
      <c r="H498" s="9" t="s">
        <v>705</v>
      </c>
      <c r="I498" s="9" t="s">
        <v>97</v>
      </c>
      <c r="J498" s="9" t="s">
        <v>387</v>
      </c>
    </row>
    <row r="499" spans="1:10">
      <c r="A499" s="9">
        <v>495</v>
      </c>
      <c r="B499" s="7" t="s">
        <v>857</v>
      </c>
      <c r="C499" s="8" t="s">
        <v>666</v>
      </c>
      <c r="D499" s="8" t="s">
        <v>13</v>
      </c>
      <c r="E499" s="7" t="s">
        <v>14</v>
      </c>
      <c r="F499" s="9">
        <v>1500</v>
      </c>
      <c r="G499" s="9" t="str">
        <f>VLOOKUP(C499,[10]导入模板!$B$4:$I$39,8,FALSE)</f>
        <v>265</v>
      </c>
      <c r="H499" s="9" t="s">
        <v>705</v>
      </c>
      <c r="I499" s="9" t="s">
        <v>97</v>
      </c>
      <c r="J499" s="9" t="s">
        <v>387</v>
      </c>
    </row>
    <row r="500" spans="1:10">
      <c r="A500" s="9">
        <v>496</v>
      </c>
      <c r="B500" s="7" t="s">
        <v>858</v>
      </c>
      <c r="C500" s="8" t="s">
        <v>681</v>
      </c>
      <c r="D500" s="8" t="s">
        <v>13</v>
      </c>
      <c r="E500" s="7" t="s">
        <v>14</v>
      </c>
      <c r="F500" s="9">
        <v>1500</v>
      </c>
      <c r="G500" s="9" t="str">
        <f>VLOOKUP(C500,[10]导入模板!$B$4:$I$39,8,FALSE)</f>
        <v>265</v>
      </c>
      <c r="H500" s="9" t="s">
        <v>705</v>
      </c>
      <c r="I500" s="9" t="s">
        <v>97</v>
      </c>
      <c r="J500" s="9" t="s">
        <v>387</v>
      </c>
    </row>
    <row r="501" spans="1:10">
      <c r="A501" s="9">
        <v>497</v>
      </c>
      <c r="B501" s="7" t="s">
        <v>859</v>
      </c>
      <c r="C501" s="8" t="s">
        <v>652</v>
      </c>
      <c r="D501" s="8" t="s">
        <v>13</v>
      </c>
      <c r="E501" s="7" t="s">
        <v>14</v>
      </c>
      <c r="F501" s="9">
        <v>1500</v>
      </c>
      <c r="G501" s="9" t="str">
        <f>VLOOKUP(C501,[10]导入模板!$B$4:$I$39,8,FALSE)</f>
        <v>265</v>
      </c>
      <c r="H501" s="9" t="s">
        <v>705</v>
      </c>
      <c r="I501" s="9" t="s">
        <v>97</v>
      </c>
      <c r="J501" s="9" t="s">
        <v>387</v>
      </c>
    </row>
    <row r="502" spans="1:10">
      <c r="A502" s="9">
        <v>498</v>
      </c>
      <c r="B502" s="7" t="s">
        <v>860</v>
      </c>
      <c r="C502" s="8" t="s">
        <v>861</v>
      </c>
      <c r="D502" s="8" t="s">
        <v>13</v>
      </c>
      <c r="E502" s="7" t="s">
        <v>14</v>
      </c>
      <c r="F502" s="9">
        <v>1500</v>
      </c>
      <c r="G502" s="9"/>
      <c r="H502" s="9" t="s">
        <v>705</v>
      </c>
      <c r="I502" s="9" t="s">
        <v>97</v>
      </c>
      <c r="J502" s="9" t="s">
        <v>387</v>
      </c>
    </row>
    <row r="503" spans="1:10">
      <c r="A503" s="9">
        <v>499</v>
      </c>
      <c r="B503" s="7" t="s">
        <v>862</v>
      </c>
      <c r="C503" s="8" t="s">
        <v>863</v>
      </c>
      <c r="D503" s="8" t="s">
        <v>13</v>
      </c>
      <c r="E503" s="7" t="s">
        <v>14</v>
      </c>
      <c r="F503" s="9">
        <v>1500</v>
      </c>
      <c r="G503" s="9" t="str">
        <f>VLOOKUP(C503,[10]导入模板!$B$4:$I$39,8,FALSE)</f>
        <v>265</v>
      </c>
      <c r="H503" s="9" t="s">
        <v>705</v>
      </c>
      <c r="I503" s="9" t="s">
        <v>97</v>
      </c>
      <c r="J503" s="9" t="s">
        <v>387</v>
      </c>
    </row>
    <row r="504" spans="1:10">
      <c r="A504" s="9">
        <v>500</v>
      </c>
      <c r="B504" s="7" t="s">
        <v>864</v>
      </c>
      <c r="C504" s="8" t="s">
        <v>865</v>
      </c>
      <c r="D504" s="8" t="s">
        <v>13</v>
      </c>
      <c r="E504" s="7" t="s">
        <v>14</v>
      </c>
      <c r="F504" s="9">
        <v>1500</v>
      </c>
      <c r="G504" s="9" t="str">
        <f>VLOOKUP(C504,[10]导入模板!$B$4:$I$39,8,FALSE)</f>
        <v>265</v>
      </c>
      <c r="H504" s="9" t="s">
        <v>705</v>
      </c>
      <c r="I504" s="9" t="s">
        <v>97</v>
      </c>
      <c r="J504" s="9" t="s">
        <v>387</v>
      </c>
    </row>
    <row r="505" spans="1:10">
      <c r="A505" s="9">
        <v>501</v>
      </c>
      <c r="B505" s="7" t="s">
        <v>866</v>
      </c>
      <c r="C505" s="8" t="s">
        <v>202</v>
      </c>
      <c r="D505" s="8" t="s">
        <v>13</v>
      </c>
      <c r="E505" s="7" t="s">
        <v>14</v>
      </c>
      <c r="F505" s="9">
        <v>1500</v>
      </c>
      <c r="G505" s="9" t="str">
        <f>VLOOKUP(C505,[10]导入模板!$B$4:$I$39,8,FALSE)</f>
        <v>265</v>
      </c>
      <c r="H505" s="9" t="s">
        <v>705</v>
      </c>
      <c r="I505" s="9" t="s">
        <v>97</v>
      </c>
      <c r="J505" s="9" t="s">
        <v>387</v>
      </c>
    </row>
    <row r="506" spans="1:10">
      <c r="A506" s="9">
        <v>502</v>
      </c>
      <c r="B506" s="7" t="s">
        <v>867</v>
      </c>
      <c r="C506" s="8" t="s">
        <v>868</v>
      </c>
      <c r="D506" s="8" t="s">
        <v>13</v>
      </c>
      <c r="E506" s="7" t="s">
        <v>14</v>
      </c>
      <c r="F506" s="9">
        <v>1500</v>
      </c>
      <c r="G506" s="9" t="str">
        <f>VLOOKUP(C506,[10]导入模板!$B$4:$I$39,8,FALSE)</f>
        <v>265</v>
      </c>
      <c r="H506" s="9" t="s">
        <v>705</v>
      </c>
      <c r="I506" s="9" t="s">
        <v>97</v>
      </c>
      <c r="J506" s="9" t="s">
        <v>387</v>
      </c>
    </row>
    <row r="507" spans="1:10">
      <c r="A507" s="9">
        <v>503</v>
      </c>
      <c r="B507" s="7" t="s">
        <v>869</v>
      </c>
      <c r="C507" s="8" t="s">
        <v>671</v>
      </c>
      <c r="D507" s="8" t="s">
        <v>13</v>
      </c>
      <c r="E507" s="7" t="s">
        <v>14</v>
      </c>
      <c r="F507" s="9">
        <v>1500</v>
      </c>
      <c r="G507" s="9" t="str">
        <f>VLOOKUP(C507,[10]导入模板!$B$4:$I$39,8,FALSE)</f>
        <v>265</v>
      </c>
      <c r="H507" s="9" t="s">
        <v>705</v>
      </c>
      <c r="I507" s="9" t="s">
        <v>97</v>
      </c>
      <c r="J507" s="9" t="s">
        <v>387</v>
      </c>
    </row>
    <row r="508" spans="1:10">
      <c r="A508" s="9">
        <v>504</v>
      </c>
      <c r="B508" s="7" t="s">
        <v>870</v>
      </c>
      <c r="C508" s="8" t="s">
        <v>624</v>
      </c>
      <c r="D508" s="8" t="s">
        <v>13</v>
      </c>
      <c r="E508" s="7" t="s">
        <v>14</v>
      </c>
      <c r="F508" s="9">
        <v>1500</v>
      </c>
      <c r="G508" s="9" t="str">
        <f>VLOOKUP(C508,[10]导入模板!$B$4:$I$39,8,FALSE)</f>
        <v>265</v>
      </c>
      <c r="H508" s="9" t="s">
        <v>705</v>
      </c>
      <c r="I508" s="9" t="s">
        <v>97</v>
      </c>
      <c r="J508" s="9" t="s">
        <v>387</v>
      </c>
    </row>
    <row r="509" spans="1:10">
      <c r="A509" s="9">
        <v>505</v>
      </c>
      <c r="B509" s="7" t="s">
        <v>871</v>
      </c>
      <c r="C509" s="8" t="s">
        <v>320</v>
      </c>
      <c r="D509" s="8" t="s">
        <v>13</v>
      </c>
      <c r="E509" s="7" t="s">
        <v>14</v>
      </c>
      <c r="F509" s="9">
        <v>1500</v>
      </c>
      <c r="G509" s="9" t="str">
        <f>VLOOKUP(C509,[11]导入模板!$B$4:$I$32,8,FALSE)</f>
        <v>265</v>
      </c>
      <c r="H509" s="9" t="s">
        <v>872</v>
      </c>
      <c r="I509" s="9" t="s">
        <v>873</v>
      </c>
      <c r="J509" s="9" t="s">
        <v>18</v>
      </c>
    </row>
    <row r="510" spans="1:10">
      <c r="A510" s="9">
        <v>506</v>
      </c>
      <c r="B510" s="7" t="s">
        <v>874</v>
      </c>
      <c r="C510" s="8" t="s">
        <v>875</v>
      </c>
      <c r="D510" s="8" t="s">
        <v>13</v>
      </c>
      <c r="E510" s="7" t="s">
        <v>14</v>
      </c>
      <c r="F510" s="9">
        <v>1500</v>
      </c>
      <c r="G510" s="9" t="str">
        <f>VLOOKUP(C510,[11]导入模板!$B$4:$I$32,8,FALSE)</f>
        <v>265</v>
      </c>
      <c r="H510" s="9" t="s">
        <v>872</v>
      </c>
      <c r="I510" s="9" t="s">
        <v>873</v>
      </c>
      <c r="J510" s="9" t="s">
        <v>18</v>
      </c>
    </row>
    <row r="511" spans="1:10">
      <c r="A511" s="9">
        <v>507</v>
      </c>
      <c r="B511" s="7" t="s">
        <v>876</v>
      </c>
      <c r="C511" s="8" t="s">
        <v>877</v>
      </c>
      <c r="D511" s="8" t="s">
        <v>13</v>
      </c>
      <c r="E511" s="7" t="s">
        <v>14</v>
      </c>
      <c r="F511" s="9">
        <v>1500</v>
      </c>
      <c r="G511" s="9"/>
      <c r="H511" s="9" t="s">
        <v>872</v>
      </c>
      <c r="I511" s="9" t="s">
        <v>873</v>
      </c>
      <c r="J511" s="9" t="s">
        <v>18</v>
      </c>
    </row>
    <row r="512" spans="1:10">
      <c r="A512" s="9">
        <v>508</v>
      </c>
      <c r="B512" s="7" t="s">
        <v>878</v>
      </c>
      <c r="C512" s="8" t="s">
        <v>879</v>
      </c>
      <c r="D512" s="8" t="s">
        <v>13</v>
      </c>
      <c r="E512" s="7" t="s">
        <v>14</v>
      </c>
      <c r="F512" s="9">
        <v>1500</v>
      </c>
      <c r="G512" s="9" t="str">
        <f>VLOOKUP(C512,[11]导入模板!$B$4:$I$32,8,FALSE)</f>
        <v>265</v>
      </c>
      <c r="H512" s="9" t="s">
        <v>872</v>
      </c>
      <c r="I512" s="9" t="s">
        <v>873</v>
      </c>
      <c r="J512" s="9" t="s">
        <v>18</v>
      </c>
    </row>
    <row r="513" spans="1:10">
      <c r="A513" s="9">
        <v>509</v>
      </c>
      <c r="B513" s="7" t="s">
        <v>880</v>
      </c>
      <c r="C513" s="8" t="s">
        <v>881</v>
      </c>
      <c r="D513" s="8" t="s">
        <v>13</v>
      </c>
      <c r="E513" s="7" t="s">
        <v>14</v>
      </c>
      <c r="F513" s="9">
        <v>1500</v>
      </c>
      <c r="G513" s="9" t="str">
        <f>VLOOKUP(C513,[11]导入模板!$B$4:$I$32,8,FALSE)</f>
        <v>265</v>
      </c>
      <c r="H513" s="9" t="s">
        <v>872</v>
      </c>
      <c r="I513" s="9" t="s">
        <v>873</v>
      </c>
      <c r="J513" s="9" t="s">
        <v>18</v>
      </c>
    </row>
    <row r="514" spans="1:10">
      <c r="A514" s="9">
        <v>510</v>
      </c>
      <c r="B514" s="7" t="s">
        <v>882</v>
      </c>
      <c r="C514" s="8" t="s">
        <v>384</v>
      </c>
      <c r="D514" s="8" t="s">
        <v>13</v>
      </c>
      <c r="E514" s="7" t="s">
        <v>14</v>
      </c>
      <c r="F514" s="9">
        <v>1500</v>
      </c>
      <c r="G514" s="9" t="str">
        <f>VLOOKUP(C514,[11]导入模板!$B$4:$I$32,8,FALSE)</f>
        <v>265</v>
      </c>
      <c r="H514" s="9" t="s">
        <v>872</v>
      </c>
      <c r="I514" s="9" t="s">
        <v>873</v>
      </c>
      <c r="J514" s="9" t="s">
        <v>18</v>
      </c>
    </row>
    <row r="515" spans="1:10">
      <c r="A515" s="9">
        <v>511</v>
      </c>
      <c r="B515" s="7" t="s">
        <v>883</v>
      </c>
      <c r="C515" s="8" t="s">
        <v>884</v>
      </c>
      <c r="D515" s="8" t="s">
        <v>13</v>
      </c>
      <c r="E515" s="7" t="s">
        <v>14</v>
      </c>
      <c r="F515" s="9">
        <v>1500</v>
      </c>
      <c r="G515" s="9" t="str">
        <f>VLOOKUP(C515,[11]导入模板!$B$4:$I$32,8,FALSE)</f>
        <v>265</v>
      </c>
      <c r="H515" s="9" t="s">
        <v>872</v>
      </c>
      <c r="I515" s="9" t="s">
        <v>873</v>
      </c>
      <c r="J515" s="9" t="s">
        <v>18</v>
      </c>
    </row>
    <row r="516" spans="1:10">
      <c r="A516" s="9">
        <v>512</v>
      </c>
      <c r="B516" s="7" t="s">
        <v>885</v>
      </c>
      <c r="C516" s="8" t="s">
        <v>391</v>
      </c>
      <c r="D516" s="8" t="s">
        <v>13</v>
      </c>
      <c r="E516" s="7" t="s">
        <v>14</v>
      </c>
      <c r="F516" s="9">
        <v>1500</v>
      </c>
      <c r="G516" s="9" t="str">
        <f>VLOOKUP(C516,[11]导入模板!$B$4:$I$32,8,FALSE)</f>
        <v>265</v>
      </c>
      <c r="H516" s="9" t="s">
        <v>872</v>
      </c>
      <c r="I516" s="9" t="s">
        <v>873</v>
      </c>
      <c r="J516" s="9" t="s">
        <v>18</v>
      </c>
    </row>
    <row r="517" spans="1:10">
      <c r="A517" s="9">
        <v>513</v>
      </c>
      <c r="B517" s="7" t="s">
        <v>886</v>
      </c>
      <c r="C517" s="8" t="s">
        <v>887</v>
      </c>
      <c r="D517" s="8" t="s">
        <v>106</v>
      </c>
      <c r="E517" s="7" t="s">
        <v>14</v>
      </c>
      <c r="F517" s="9">
        <v>1500</v>
      </c>
      <c r="G517" s="9"/>
      <c r="H517" s="9" t="s">
        <v>872</v>
      </c>
      <c r="I517" s="9" t="s">
        <v>873</v>
      </c>
      <c r="J517" s="9" t="s">
        <v>18</v>
      </c>
    </row>
    <row r="518" spans="1:10">
      <c r="A518" s="9">
        <v>514</v>
      </c>
      <c r="B518" s="7" t="s">
        <v>888</v>
      </c>
      <c r="C518" s="8" t="s">
        <v>300</v>
      </c>
      <c r="D518" s="8" t="s">
        <v>13</v>
      </c>
      <c r="E518" s="7" t="s">
        <v>14</v>
      </c>
      <c r="F518" s="9">
        <v>1500</v>
      </c>
      <c r="G518" s="9"/>
      <c r="H518" s="9" t="s">
        <v>872</v>
      </c>
      <c r="I518" s="9" t="s">
        <v>873</v>
      </c>
      <c r="J518" s="9" t="s">
        <v>18</v>
      </c>
    </row>
    <row r="519" spans="1:10">
      <c r="A519" s="9">
        <v>515</v>
      </c>
      <c r="B519" s="7" t="s">
        <v>889</v>
      </c>
      <c r="C519" s="8" t="s">
        <v>200</v>
      </c>
      <c r="D519" s="8" t="s">
        <v>13</v>
      </c>
      <c r="E519" s="7" t="s">
        <v>14</v>
      </c>
      <c r="F519" s="9">
        <v>1500</v>
      </c>
      <c r="G519" s="9" t="str">
        <f>VLOOKUP(C519,[11]导入模板!$B$4:$I$32,8,FALSE)</f>
        <v>265</v>
      </c>
      <c r="H519" s="9" t="s">
        <v>872</v>
      </c>
      <c r="I519" s="9" t="s">
        <v>873</v>
      </c>
      <c r="J519" s="9" t="s">
        <v>18</v>
      </c>
    </row>
    <row r="520" spans="1:10">
      <c r="A520" s="9">
        <v>516</v>
      </c>
      <c r="B520" s="7" t="s">
        <v>890</v>
      </c>
      <c r="C520" s="8" t="s">
        <v>891</v>
      </c>
      <c r="D520" s="8" t="s">
        <v>106</v>
      </c>
      <c r="E520" s="7" t="s">
        <v>14</v>
      </c>
      <c r="F520" s="9">
        <v>1500</v>
      </c>
      <c r="G520" s="9"/>
      <c r="H520" s="9" t="s">
        <v>872</v>
      </c>
      <c r="I520" s="9" t="s">
        <v>873</v>
      </c>
      <c r="J520" s="9" t="s">
        <v>18</v>
      </c>
    </row>
    <row r="521" spans="1:10">
      <c r="A521" s="9">
        <v>517</v>
      </c>
      <c r="B521" s="7" t="s">
        <v>892</v>
      </c>
      <c r="C521" s="8" t="s">
        <v>893</v>
      </c>
      <c r="D521" s="8" t="s">
        <v>13</v>
      </c>
      <c r="E521" s="7" t="s">
        <v>14</v>
      </c>
      <c r="F521" s="9">
        <v>1500</v>
      </c>
      <c r="G521" s="9" t="str">
        <f>VLOOKUP(C521,[11]导入模板!$B$4:$I$32,8,FALSE)</f>
        <v>265</v>
      </c>
      <c r="H521" s="9" t="s">
        <v>872</v>
      </c>
      <c r="I521" s="9" t="s">
        <v>873</v>
      </c>
      <c r="J521" s="9" t="s">
        <v>18</v>
      </c>
    </row>
    <row r="522" spans="1:10">
      <c r="A522" s="9">
        <v>518</v>
      </c>
      <c r="B522" s="7" t="s">
        <v>894</v>
      </c>
      <c r="C522" s="8" t="s">
        <v>318</v>
      </c>
      <c r="D522" s="8" t="s">
        <v>13</v>
      </c>
      <c r="E522" s="7" t="s">
        <v>14</v>
      </c>
      <c r="F522" s="9">
        <v>1500</v>
      </c>
      <c r="G522" s="9" t="str">
        <f>VLOOKUP(C522,[11]导入模板!$B$4:$I$32,8,FALSE)</f>
        <v>265</v>
      </c>
      <c r="H522" s="9" t="s">
        <v>872</v>
      </c>
      <c r="I522" s="9" t="s">
        <v>873</v>
      </c>
      <c r="J522" s="9" t="s">
        <v>18</v>
      </c>
    </row>
    <row r="523" spans="1:10">
      <c r="A523" s="9">
        <v>519</v>
      </c>
      <c r="B523" s="7" t="s">
        <v>895</v>
      </c>
      <c r="C523" s="8" t="s">
        <v>363</v>
      </c>
      <c r="D523" s="8" t="s">
        <v>13</v>
      </c>
      <c r="E523" s="7" t="s">
        <v>14</v>
      </c>
      <c r="F523" s="9">
        <v>1500</v>
      </c>
      <c r="G523" s="9" t="str">
        <f>VLOOKUP(C523,[11]导入模板!$B$4:$I$32,8,FALSE)</f>
        <v>265</v>
      </c>
      <c r="H523" s="9" t="s">
        <v>872</v>
      </c>
      <c r="I523" s="9" t="s">
        <v>873</v>
      </c>
      <c r="J523" s="9" t="s">
        <v>18</v>
      </c>
    </row>
    <row r="524" spans="1:10">
      <c r="A524" s="9">
        <v>520</v>
      </c>
      <c r="B524" s="7" t="s">
        <v>896</v>
      </c>
      <c r="C524" s="8" t="s">
        <v>318</v>
      </c>
      <c r="D524" s="8" t="s">
        <v>13</v>
      </c>
      <c r="E524" s="7" t="s">
        <v>14</v>
      </c>
      <c r="F524" s="9">
        <v>1500</v>
      </c>
      <c r="G524" s="9"/>
      <c r="H524" s="9" t="s">
        <v>872</v>
      </c>
      <c r="I524" s="9" t="s">
        <v>873</v>
      </c>
      <c r="J524" s="9" t="s">
        <v>18</v>
      </c>
    </row>
    <row r="525" spans="1:10">
      <c r="A525" s="9">
        <v>521</v>
      </c>
      <c r="B525" s="7" t="s">
        <v>897</v>
      </c>
      <c r="C525" s="8" t="s">
        <v>898</v>
      </c>
      <c r="D525" s="8" t="s">
        <v>13</v>
      </c>
      <c r="E525" s="7" t="s">
        <v>14</v>
      </c>
      <c r="F525" s="9">
        <v>1500</v>
      </c>
      <c r="G525" s="9" t="str">
        <f>VLOOKUP(C525,[11]导入模板!$B$4:$I$32,8,FALSE)</f>
        <v>265</v>
      </c>
      <c r="H525" s="9" t="s">
        <v>872</v>
      </c>
      <c r="I525" s="9" t="s">
        <v>873</v>
      </c>
      <c r="J525" s="9" t="s">
        <v>18</v>
      </c>
    </row>
    <row r="526" spans="1:10">
      <c r="A526" s="9">
        <v>522</v>
      </c>
      <c r="B526" s="7" t="s">
        <v>899</v>
      </c>
      <c r="C526" s="8" t="s">
        <v>516</v>
      </c>
      <c r="D526" s="8" t="s">
        <v>106</v>
      </c>
      <c r="E526" s="7" t="s">
        <v>14</v>
      </c>
      <c r="F526" s="9">
        <v>1500</v>
      </c>
      <c r="G526" s="9"/>
      <c r="H526" s="9" t="s">
        <v>872</v>
      </c>
      <c r="I526" s="9" t="s">
        <v>873</v>
      </c>
      <c r="J526" s="9" t="s">
        <v>18</v>
      </c>
    </row>
    <row r="527" spans="1:10">
      <c r="A527" s="9">
        <v>523</v>
      </c>
      <c r="B527" s="7" t="s">
        <v>900</v>
      </c>
      <c r="C527" s="8" t="s">
        <v>312</v>
      </c>
      <c r="D527" s="8" t="s">
        <v>13</v>
      </c>
      <c r="E527" s="7" t="s">
        <v>14</v>
      </c>
      <c r="F527" s="9">
        <v>1500</v>
      </c>
      <c r="G527" s="9" t="str">
        <f>VLOOKUP(C527,[11]导入模板!$B$4:$I$32,8,FALSE)</f>
        <v>265</v>
      </c>
      <c r="H527" s="9" t="s">
        <v>872</v>
      </c>
      <c r="I527" s="9" t="s">
        <v>873</v>
      </c>
      <c r="J527" s="9" t="s">
        <v>18</v>
      </c>
    </row>
    <row r="528" spans="1:10">
      <c r="A528" s="9">
        <v>524</v>
      </c>
      <c r="B528" s="7" t="s">
        <v>901</v>
      </c>
      <c r="C528" s="8" t="s">
        <v>902</v>
      </c>
      <c r="D528" s="8" t="s">
        <v>13</v>
      </c>
      <c r="E528" s="7" t="s">
        <v>14</v>
      </c>
      <c r="F528" s="9">
        <v>1500</v>
      </c>
      <c r="G528" s="9" t="str">
        <f>VLOOKUP(C528,[11]导入模板!$B$4:$I$32,8,FALSE)</f>
        <v>265</v>
      </c>
      <c r="H528" s="9" t="s">
        <v>872</v>
      </c>
      <c r="I528" s="9" t="s">
        <v>873</v>
      </c>
      <c r="J528" s="9" t="s">
        <v>18</v>
      </c>
    </row>
    <row r="529" spans="1:10">
      <c r="A529" s="9">
        <v>525</v>
      </c>
      <c r="B529" s="7" t="s">
        <v>903</v>
      </c>
      <c r="C529" s="8" t="s">
        <v>354</v>
      </c>
      <c r="D529" s="8" t="s">
        <v>13</v>
      </c>
      <c r="E529" s="7" t="s">
        <v>14</v>
      </c>
      <c r="F529" s="9">
        <v>1500</v>
      </c>
      <c r="G529" s="9" t="str">
        <f>VLOOKUP(C529,[11]导入模板!$B$4:$I$32,8,FALSE)</f>
        <v>265</v>
      </c>
      <c r="H529" s="9" t="s">
        <v>872</v>
      </c>
      <c r="I529" s="9" t="s">
        <v>873</v>
      </c>
      <c r="J529" s="9" t="s">
        <v>18</v>
      </c>
    </row>
    <row r="530" spans="1:10">
      <c r="A530" s="9">
        <v>526</v>
      </c>
      <c r="B530" s="7" t="s">
        <v>429</v>
      </c>
      <c r="C530" s="8" t="s">
        <v>904</v>
      </c>
      <c r="D530" s="8" t="s">
        <v>13</v>
      </c>
      <c r="E530" s="7" t="s">
        <v>14</v>
      </c>
      <c r="F530" s="9">
        <v>1500</v>
      </c>
      <c r="G530" s="9" t="str">
        <f>VLOOKUP(C530,[11]导入模板!$B$4:$I$32,8,FALSE)</f>
        <v>265</v>
      </c>
      <c r="H530" s="9" t="s">
        <v>872</v>
      </c>
      <c r="I530" s="9" t="s">
        <v>873</v>
      </c>
      <c r="J530" s="9" t="s">
        <v>18</v>
      </c>
    </row>
    <row r="531" spans="1:10">
      <c r="A531" s="9">
        <v>527</v>
      </c>
      <c r="B531" s="7" t="s">
        <v>905</v>
      </c>
      <c r="C531" s="8" t="s">
        <v>906</v>
      </c>
      <c r="D531" s="8" t="s">
        <v>106</v>
      </c>
      <c r="E531" s="7" t="s">
        <v>14</v>
      </c>
      <c r="F531" s="9">
        <v>1500</v>
      </c>
      <c r="G531" s="9"/>
      <c r="H531" s="9" t="s">
        <v>872</v>
      </c>
      <c r="I531" s="9" t="s">
        <v>873</v>
      </c>
      <c r="J531" s="9" t="s">
        <v>18</v>
      </c>
    </row>
    <row r="532" spans="1:10">
      <c r="A532" s="9">
        <v>528</v>
      </c>
      <c r="B532" s="7" t="s">
        <v>907</v>
      </c>
      <c r="C532" s="8" t="s">
        <v>908</v>
      </c>
      <c r="D532" s="8" t="s">
        <v>13</v>
      </c>
      <c r="E532" s="7" t="s">
        <v>14</v>
      </c>
      <c r="F532" s="9">
        <v>1500</v>
      </c>
      <c r="G532" s="9" t="str">
        <f>VLOOKUP(C532,[11]导入模板!$B$4:$I$32,8,FALSE)</f>
        <v>265</v>
      </c>
      <c r="H532" s="9" t="s">
        <v>872</v>
      </c>
      <c r="I532" s="9" t="s">
        <v>873</v>
      </c>
      <c r="J532" s="9" t="s">
        <v>18</v>
      </c>
    </row>
    <row r="533" spans="1:10">
      <c r="A533" s="9">
        <v>529</v>
      </c>
      <c r="B533" s="7" t="s">
        <v>909</v>
      </c>
      <c r="C533" s="8" t="s">
        <v>887</v>
      </c>
      <c r="D533" s="8" t="s">
        <v>13</v>
      </c>
      <c r="E533" s="7" t="s">
        <v>14</v>
      </c>
      <c r="F533" s="9">
        <v>1500</v>
      </c>
      <c r="G533" s="9" t="str">
        <f>VLOOKUP(C533,[11]导入模板!$B$4:$I$32,8,FALSE)</f>
        <v>265</v>
      </c>
      <c r="H533" s="9" t="s">
        <v>872</v>
      </c>
      <c r="I533" s="9" t="s">
        <v>873</v>
      </c>
      <c r="J533" s="9" t="s">
        <v>18</v>
      </c>
    </row>
    <row r="534" spans="1:10">
      <c r="A534" s="9">
        <v>530</v>
      </c>
      <c r="B534" s="7" t="s">
        <v>910</v>
      </c>
      <c r="C534" s="8" t="s">
        <v>911</v>
      </c>
      <c r="D534" s="8" t="s">
        <v>13</v>
      </c>
      <c r="E534" s="7" t="s">
        <v>14</v>
      </c>
      <c r="F534" s="9">
        <v>1500</v>
      </c>
      <c r="G534" s="9"/>
      <c r="H534" s="9" t="s">
        <v>872</v>
      </c>
      <c r="I534" s="9" t="s">
        <v>873</v>
      </c>
      <c r="J534" s="9" t="s">
        <v>18</v>
      </c>
    </row>
    <row r="535" spans="1:10">
      <c r="A535" s="9">
        <v>531</v>
      </c>
      <c r="B535" s="7" t="s">
        <v>912</v>
      </c>
      <c r="C535" s="8" t="s">
        <v>913</v>
      </c>
      <c r="D535" s="8" t="s">
        <v>13</v>
      </c>
      <c r="E535" s="7" t="s">
        <v>14</v>
      </c>
      <c r="F535" s="9">
        <v>1500</v>
      </c>
      <c r="G535" s="9" t="str">
        <f>VLOOKUP(C535,[11]导入模板!$B$4:$I$32,8,FALSE)</f>
        <v>265</v>
      </c>
      <c r="H535" s="9" t="s">
        <v>872</v>
      </c>
      <c r="I535" s="9" t="s">
        <v>873</v>
      </c>
      <c r="J535" s="9" t="s">
        <v>18</v>
      </c>
    </row>
    <row r="536" spans="1:10">
      <c r="A536" s="9">
        <v>532</v>
      </c>
      <c r="B536" s="7" t="s">
        <v>914</v>
      </c>
      <c r="C536" s="8" t="s">
        <v>915</v>
      </c>
      <c r="D536" s="8" t="s">
        <v>13</v>
      </c>
      <c r="E536" s="7" t="s">
        <v>14</v>
      </c>
      <c r="F536" s="9">
        <v>1500</v>
      </c>
      <c r="G536" s="9" t="str">
        <f>VLOOKUP(C536,[11]导入模板!$B$4:$I$32,8,FALSE)</f>
        <v>265</v>
      </c>
      <c r="H536" s="9" t="s">
        <v>872</v>
      </c>
      <c r="I536" s="9" t="s">
        <v>873</v>
      </c>
      <c r="J536" s="9" t="s">
        <v>18</v>
      </c>
    </row>
    <row r="537" spans="1:10">
      <c r="A537" s="9">
        <v>533</v>
      </c>
      <c r="B537" s="7" t="s">
        <v>916</v>
      </c>
      <c r="C537" s="8" t="s">
        <v>340</v>
      </c>
      <c r="D537" s="8" t="s">
        <v>13</v>
      </c>
      <c r="E537" s="7" t="s">
        <v>14</v>
      </c>
      <c r="F537" s="9">
        <v>1500</v>
      </c>
      <c r="G537" s="9"/>
      <c r="H537" s="9" t="s">
        <v>872</v>
      </c>
      <c r="I537" s="9" t="s">
        <v>873</v>
      </c>
      <c r="J537" s="9" t="s">
        <v>18</v>
      </c>
    </row>
    <row r="538" spans="1:10">
      <c r="A538" s="9">
        <v>534</v>
      </c>
      <c r="B538" s="7" t="s">
        <v>917</v>
      </c>
      <c r="C538" s="8" t="s">
        <v>226</v>
      </c>
      <c r="D538" s="8" t="s">
        <v>13</v>
      </c>
      <c r="E538" s="7" t="s">
        <v>14</v>
      </c>
      <c r="F538" s="9">
        <v>1500</v>
      </c>
      <c r="G538" s="9" t="str">
        <f>VLOOKUP(C538,[11]导入模板!$B$4:$I$32,8,FALSE)</f>
        <v>265</v>
      </c>
      <c r="H538" s="9" t="s">
        <v>872</v>
      </c>
      <c r="I538" s="9" t="s">
        <v>873</v>
      </c>
      <c r="J538" s="9" t="s">
        <v>18</v>
      </c>
    </row>
    <row r="539" spans="1:10">
      <c r="A539" s="9">
        <v>535</v>
      </c>
      <c r="B539" s="7" t="s">
        <v>918</v>
      </c>
      <c r="C539" s="8" t="s">
        <v>251</v>
      </c>
      <c r="D539" s="8" t="s">
        <v>13</v>
      </c>
      <c r="E539" s="7" t="s">
        <v>14</v>
      </c>
      <c r="F539" s="9">
        <v>1500</v>
      </c>
      <c r="G539" s="9" t="str">
        <f>VLOOKUP(C539,[11]导入模板!$B$4:$I$32,8,FALSE)</f>
        <v>265</v>
      </c>
      <c r="H539" s="9" t="s">
        <v>872</v>
      </c>
      <c r="I539" s="9" t="s">
        <v>873</v>
      </c>
      <c r="J539" s="9" t="s">
        <v>18</v>
      </c>
    </row>
    <row r="540" spans="1:10">
      <c r="A540" s="9">
        <v>536</v>
      </c>
      <c r="B540" s="7" t="s">
        <v>919</v>
      </c>
      <c r="C540" s="8" t="s">
        <v>915</v>
      </c>
      <c r="D540" s="8" t="s">
        <v>920</v>
      </c>
      <c r="E540" s="7" t="s">
        <v>14</v>
      </c>
      <c r="F540" s="9">
        <v>1500</v>
      </c>
      <c r="G540" s="9" t="str">
        <f>VLOOKUP(C540,[11]导入模板!$B$4:$I$32,8,FALSE)</f>
        <v>265</v>
      </c>
      <c r="H540" s="9" t="s">
        <v>872</v>
      </c>
      <c r="I540" s="9" t="s">
        <v>873</v>
      </c>
      <c r="J540" s="9" t="s">
        <v>18</v>
      </c>
    </row>
    <row r="541" spans="1:10">
      <c r="A541" s="9">
        <v>537</v>
      </c>
      <c r="B541" s="7" t="s">
        <v>921</v>
      </c>
      <c r="C541" s="8" t="s">
        <v>379</v>
      </c>
      <c r="D541" s="8" t="s">
        <v>13</v>
      </c>
      <c r="E541" s="7" t="s">
        <v>14</v>
      </c>
      <c r="F541" s="9">
        <v>1500</v>
      </c>
      <c r="G541" s="9" t="str">
        <f>VLOOKUP(C541,[11]导入模板!$B$4:$I$32,8,FALSE)</f>
        <v>265</v>
      </c>
      <c r="H541" s="9" t="s">
        <v>872</v>
      </c>
      <c r="I541" s="9" t="s">
        <v>873</v>
      </c>
      <c r="J541" s="9" t="s">
        <v>18</v>
      </c>
    </row>
    <row r="542" spans="1:10">
      <c r="A542" s="9">
        <v>538</v>
      </c>
      <c r="B542" s="7" t="s">
        <v>922</v>
      </c>
      <c r="C542" s="8" t="s">
        <v>923</v>
      </c>
      <c r="D542" s="8" t="s">
        <v>13</v>
      </c>
      <c r="E542" s="7" t="s">
        <v>14</v>
      </c>
      <c r="F542" s="9">
        <v>1500</v>
      </c>
      <c r="G542" s="9" t="str">
        <f>VLOOKUP(C542,[11]导入模板!$B$4:$I$32,8,FALSE)</f>
        <v>265</v>
      </c>
      <c r="H542" s="9" t="s">
        <v>872</v>
      </c>
      <c r="I542" s="9" t="s">
        <v>873</v>
      </c>
      <c r="J542" s="9" t="s">
        <v>18</v>
      </c>
    </row>
    <row r="543" spans="1:10">
      <c r="A543" s="9">
        <v>539</v>
      </c>
      <c r="B543" s="7" t="s">
        <v>924</v>
      </c>
      <c r="C543" s="8" t="s">
        <v>925</v>
      </c>
      <c r="D543" s="8" t="s">
        <v>13</v>
      </c>
      <c r="E543" s="7" t="s">
        <v>14</v>
      </c>
      <c r="F543" s="9">
        <v>1500</v>
      </c>
      <c r="G543" s="9" t="str">
        <f>VLOOKUP(C543,[11]导入模板!$B$4:$I$32,8,FALSE)</f>
        <v>265</v>
      </c>
      <c r="H543" s="9" t="s">
        <v>872</v>
      </c>
      <c r="I543" s="9" t="s">
        <v>873</v>
      </c>
      <c r="J543" s="9" t="s">
        <v>18</v>
      </c>
    </row>
    <row r="544" spans="1:10">
      <c r="A544" s="9">
        <v>540</v>
      </c>
      <c r="B544" s="7" t="s">
        <v>926</v>
      </c>
      <c r="C544" s="8" t="s">
        <v>927</v>
      </c>
      <c r="D544" s="8" t="s">
        <v>13</v>
      </c>
      <c r="E544" s="7" t="s">
        <v>14</v>
      </c>
      <c r="F544" s="9">
        <v>1500</v>
      </c>
      <c r="G544" s="9" t="str">
        <f>VLOOKUP(C544,[11]导入模板!$B$4:$I$32,8,FALSE)</f>
        <v>265</v>
      </c>
      <c r="H544" s="9" t="s">
        <v>872</v>
      </c>
      <c r="I544" s="9" t="s">
        <v>873</v>
      </c>
      <c r="J544" s="9" t="s">
        <v>18</v>
      </c>
    </row>
    <row r="545" spans="1:10">
      <c r="A545" s="9">
        <v>541</v>
      </c>
      <c r="B545" s="7" t="s">
        <v>928</v>
      </c>
      <c r="C545" s="8" t="s">
        <v>915</v>
      </c>
      <c r="D545" s="8" t="s">
        <v>13</v>
      </c>
      <c r="E545" s="7" t="s">
        <v>14</v>
      </c>
      <c r="F545" s="9">
        <v>1500</v>
      </c>
      <c r="G545" s="9" t="str">
        <f>VLOOKUP(C545,[11]导入模板!$B$4:$I$32,8,FALSE)</f>
        <v>265</v>
      </c>
      <c r="H545" s="9" t="s">
        <v>872</v>
      </c>
      <c r="I545" s="9" t="s">
        <v>873</v>
      </c>
      <c r="J545" s="9" t="s">
        <v>18</v>
      </c>
    </row>
    <row r="546" spans="1:10">
      <c r="A546" s="9">
        <v>542</v>
      </c>
      <c r="B546" s="7" t="s">
        <v>929</v>
      </c>
      <c r="C546" s="8" t="s">
        <v>302</v>
      </c>
      <c r="D546" s="8" t="s">
        <v>13</v>
      </c>
      <c r="E546" s="7" t="s">
        <v>14</v>
      </c>
      <c r="F546" s="9">
        <v>1500</v>
      </c>
      <c r="G546" s="9"/>
      <c r="H546" s="9" t="s">
        <v>872</v>
      </c>
      <c r="I546" s="9" t="s">
        <v>873</v>
      </c>
      <c r="J546" s="9" t="s">
        <v>18</v>
      </c>
    </row>
    <row r="547" spans="1:10">
      <c r="A547" s="9">
        <v>543</v>
      </c>
      <c r="B547" s="7" t="s">
        <v>930</v>
      </c>
      <c r="C547" s="8" t="s">
        <v>931</v>
      </c>
      <c r="D547" s="8" t="s">
        <v>13</v>
      </c>
      <c r="E547" s="7" t="s">
        <v>14</v>
      </c>
      <c r="F547" s="9">
        <v>1500</v>
      </c>
      <c r="G547" s="9" t="str">
        <f>VLOOKUP(C547,[11]导入模板!$B$4:$I$32,8,FALSE)</f>
        <v>265</v>
      </c>
      <c r="H547" s="9" t="s">
        <v>872</v>
      </c>
      <c r="I547" s="9" t="s">
        <v>873</v>
      </c>
      <c r="J547" s="9" t="s">
        <v>18</v>
      </c>
    </row>
    <row r="548" spans="1:10">
      <c r="A548" s="9">
        <v>544</v>
      </c>
      <c r="B548" s="7" t="s">
        <v>932</v>
      </c>
      <c r="C548" s="8" t="s">
        <v>386</v>
      </c>
      <c r="D548" s="8" t="s">
        <v>13</v>
      </c>
      <c r="E548" s="7" t="s">
        <v>14</v>
      </c>
      <c r="F548" s="9">
        <v>1500</v>
      </c>
      <c r="G548" s="9"/>
      <c r="H548" s="9" t="s">
        <v>933</v>
      </c>
      <c r="I548" s="9" t="s">
        <v>934</v>
      </c>
      <c r="J548" s="9" t="s">
        <v>18</v>
      </c>
    </row>
    <row r="549" spans="1:10">
      <c r="A549" s="9">
        <v>545</v>
      </c>
      <c r="B549" s="7" t="s">
        <v>935</v>
      </c>
      <c r="C549" s="8" t="s">
        <v>481</v>
      </c>
      <c r="D549" s="8" t="s">
        <v>13</v>
      </c>
      <c r="E549" s="7" t="s">
        <v>14</v>
      </c>
      <c r="F549" s="9">
        <v>1500</v>
      </c>
      <c r="G549" s="9" t="str">
        <f>VLOOKUP(C549,[12]导入模板!$B$4:$I$39,8,FALSE)</f>
        <v>265</v>
      </c>
      <c r="H549" s="9" t="s">
        <v>933</v>
      </c>
      <c r="I549" s="9" t="s">
        <v>934</v>
      </c>
      <c r="J549" s="9" t="s">
        <v>18</v>
      </c>
    </row>
    <row r="550" spans="1:10">
      <c r="A550" s="9">
        <v>546</v>
      </c>
      <c r="B550" s="7" t="s">
        <v>936</v>
      </c>
      <c r="C550" s="8" t="s">
        <v>937</v>
      </c>
      <c r="D550" s="8" t="s">
        <v>13</v>
      </c>
      <c r="E550" s="7" t="s">
        <v>14</v>
      </c>
      <c r="F550" s="9">
        <v>1500</v>
      </c>
      <c r="G550" s="9" t="str">
        <f>VLOOKUP(C550,[12]导入模板!$B$4:$I$39,8,FALSE)</f>
        <v>265</v>
      </c>
      <c r="H550" s="9" t="s">
        <v>933</v>
      </c>
      <c r="I550" s="9" t="s">
        <v>934</v>
      </c>
      <c r="J550" s="9" t="s">
        <v>18</v>
      </c>
    </row>
    <row r="551" spans="1:10">
      <c r="A551" s="9">
        <v>547</v>
      </c>
      <c r="B551" s="7" t="s">
        <v>938</v>
      </c>
      <c r="C551" s="8" t="s">
        <v>479</v>
      </c>
      <c r="D551" s="8" t="s">
        <v>13</v>
      </c>
      <c r="E551" s="7" t="s">
        <v>14</v>
      </c>
      <c r="F551" s="9">
        <v>1500</v>
      </c>
      <c r="G551" s="9" t="str">
        <f>VLOOKUP(C551,[12]导入模板!$B$4:$I$39,8,FALSE)</f>
        <v>265</v>
      </c>
      <c r="H551" s="9" t="s">
        <v>933</v>
      </c>
      <c r="I551" s="9" t="s">
        <v>934</v>
      </c>
      <c r="J551" s="9" t="s">
        <v>18</v>
      </c>
    </row>
    <row r="552" spans="1:10">
      <c r="A552" s="9">
        <v>548</v>
      </c>
      <c r="B552" s="7" t="s">
        <v>939</v>
      </c>
      <c r="C552" s="8" t="s">
        <v>406</v>
      </c>
      <c r="D552" s="8" t="s">
        <v>13</v>
      </c>
      <c r="E552" s="7" t="s">
        <v>14</v>
      </c>
      <c r="F552" s="9">
        <v>1500</v>
      </c>
      <c r="G552" s="9" t="str">
        <f>VLOOKUP(C552,[12]导入模板!$B$4:$I$39,8,FALSE)</f>
        <v>265</v>
      </c>
      <c r="H552" s="9" t="s">
        <v>933</v>
      </c>
      <c r="I552" s="9" t="s">
        <v>934</v>
      </c>
      <c r="J552" s="9" t="s">
        <v>18</v>
      </c>
    </row>
    <row r="553" spans="1:10">
      <c r="A553" s="9">
        <v>549</v>
      </c>
      <c r="B553" s="7" t="s">
        <v>940</v>
      </c>
      <c r="C553" s="8" t="s">
        <v>473</v>
      </c>
      <c r="D553" s="8" t="s">
        <v>13</v>
      </c>
      <c r="E553" s="7" t="s">
        <v>14</v>
      </c>
      <c r="F553" s="9">
        <v>1500</v>
      </c>
      <c r="G553" s="9"/>
      <c r="H553" s="9" t="s">
        <v>933</v>
      </c>
      <c r="I553" s="9" t="s">
        <v>934</v>
      </c>
      <c r="J553" s="9" t="s">
        <v>18</v>
      </c>
    </row>
    <row r="554" spans="1:10">
      <c r="A554" s="9">
        <v>550</v>
      </c>
      <c r="B554" s="7" t="s">
        <v>941</v>
      </c>
      <c r="C554" s="8" t="s">
        <v>942</v>
      </c>
      <c r="D554" s="8" t="s">
        <v>13</v>
      </c>
      <c r="E554" s="7" t="s">
        <v>14</v>
      </c>
      <c r="F554" s="9">
        <v>1500</v>
      </c>
      <c r="G554" s="9" t="str">
        <f>VLOOKUP(C554,[12]导入模板!$B$4:$I$39,8,FALSE)</f>
        <v>265</v>
      </c>
      <c r="H554" s="9" t="s">
        <v>933</v>
      </c>
      <c r="I554" s="9" t="s">
        <v>934</v>
      </c>
      <c r="J554" s="9" t="s">
        <v>18</v>
      </c>
    </row>
    <row r="555" spans="1:10">
      <c r="A555" s="9">
        <v>551</v>
      </c>
      <c r="B555" s="7" t="s">
        <v>943</v>
      </c>
      <c r="C555" s="8" t="s">
        <v>944</v>
      </c>
      <c r="D555" s="8" t="s">
        <v>13</v>
      </c>
      <c r="E555" s="7" t="s">
        <v>14</v>
      </c>
      <c r="F555" s="9">
        <v>1500</v>
      </c>
      <c r="G555" s="9"/>
      <c r="H555" s="9" t="s">
        <v>933</v>
      </c>
      <c r="I555" s="9" t="s">
        <v>934</v>
      </c>
      <c r="J555" s="9" t="s">
        <v>18</v>
      </c>
    </row>
    <row r="556" spans="1:10">
      <c r="A556" s="9">
        <v>552</v>
      </c>
      <c r="B556" s="7" t="s">
        <v>945</v>
      </c>
      <c r="C556" s="8" t="s">
        <v>481</v>
      </c>
      <c r="D556" s="8" t="s">
        <v>13</v>
      </c>
      <c r="E556" s="7" t="s">
        <v>14</v>
      </c>
      <c r="F556" s="9">
        <v>1500</v>
      </c>
      <c r="G556" s="9"/>
      <c r="H556" s="9" t="s">
        <v>933</v>
      </c>
      <c r="I556" s="9" t="s">
        <v>934</v>
      </c>
      <c r="J556" s="9" t="s">
        <v>18</v>
      </c>
    </row>
    <row r="557" spans="1:10">
      <c r="A557" s="9">
        <v>553</v>
      </c>
      <c r="B557" s="7" t="s">
        <v>946</v>
      </c>
      <c r="C557" s="8" t="s">
        <v>487</v>
      </c>
      <c r="D557" s="8" t="s">
        <v>13</v>
      </c>
      <c r="E557" s="7" t="s">
        <v>14</v>
      </c>
      <c r="F557" s="9">
        <v>1500</v>
      </c>
      <c r="G557" s="9"/>
      <c r="H557" s="9" t="s">
        <v>933</v>
      </c>
      <c r="I557" s="9" t="s">
        <v>934</v>
      </c>
      <c r="J557" s="9" t="s">
        <v>18</v>
      </c>
    </row>
    <row r="558" spans="1:10">
      <c r="A558" s="9">
        <v>554</v>
      </c>
      <c r="B558" s="7" t="s">
        <v>947</v>
      </c>
      <c r="C558" s="8" t="s">
        <v>948</v>
      </c>
      <c r="D558" s="8" t="s">
        <v>13</v>
      </c>
      <c r="E558" s="7" t="s">
        <v>14</v>
      </c>
      <c r="F558" s="9">
        <v>1500</v>
      </c>
      <c r="G558" s="9" t="str">
        <f>VLOOKUP(C558,[12]导入模板!$B$4:$I$39,8,FALSE)</f>
        <v>265</v>
      </c>
      <c r="H558" s="9" t="s">
        <v>933</v>
      </c>
      <c r="I558" s="9" t="s">
        <v>934</v>
      </c>
      <c r="J558" s="9" t="s">
        <v>18</v>
      </c>
    </row>
    <row r="559" spans="1:10">
      <c r="A559" s="9">
        <v>555</v>
      </c>
      <c r="B559" s="7" t="s">
        <v>949</v>
      </c>
      <c r="C559" s="8" t="s">
        <v>950</v>
      </c>
      <c r="D559" s="8" t="s">
        <v>13</v>
      </c>
      <c r="E559" s="7" t="s">
        <v>14</v>
      </c>
      <c r="F559" s="9">
        <v>1500</v>
      </c>
      <c r="G559" s="9"/>
      <c r="H559" s="9" t="s">
        <v>933</v>
      </c>
      <c r="I559" s="9" t="s">
        <v>934</v>
      </c>
      <c r="J559" s="9" t="s">
        <v>18</v>
      </c>
    </row>
    <row r="560" spans="1:10">
      <c r="A560" s="9">
        <v>556</v>
      </c>
      <c r="B560" s="7" t="s">
        <v>951</v>
      </c>
      <c r="C560" s="8" t="s">
        <v>481</v>
      </c>
      <c r="D560" s="8" t="s">
        <v>13</v>
      </c>
      <c r="E560" s="7" t="s">
        <v>14</v>
      </c>
      <c r="F560" s="9">
        <v>1500</v>
      </c>
      <c r="G560" s="9" t="str">
        <f>VLOOKUP(C560,[12]导入模板!$B$4:$I$39,8,FALSE)</f>
        <v>265</v>
      </c>
      <c r="H560" s="9" t="s">
        <v>933</v>
      </c>
      <c r="I560" s="9" t="s">
        <v>934</v>
      </c>
      <c r="J560" s="9" t="s">
        <v>18</v>
      </c>
    </row>
    <row r="561" spans="1:10">
      <c r="A561" s="9">
        <v>557</v>
      </c>
      <c r="B561" s="7" t="s">
        <v>952</v>
      </c>
      <c r="C561" s="8" t="s">
        <v>483</v>
      </c>
      <c r="D561" s="8" t="s">
        <v>13</v>
      </c>
      <c r="E561" s="7" t="s">
        <v>14</v>
      </c>
      <c r="F561" s="9">
        <v>1500</v>
      </c>
      <c r="G561" s="9" t="str">
        <f>VLOOKUP(C561,[12]导入模板!$B$4:$I$39,8,FALSE)</f>
        <v>265</v>
      </c>
      <c r="H561" s="9" t="s">
        <v>933</v>
      </c>
      <c r="I561" s="9" t="s">
        <v>934</v>
      </c>
      <c r="J561" s="9" t="s">
        <v>18</v>
      </c>
    </row>
    <row r="562" spans="1:10">
      <c r="A562" s="9">
        <v>558</v>
      </c>
      <c r="B562" s="7" t="s">
        <v>953</v>
      </c>
      <c r="C562" s="8" t="s">
        <v>937</v>
      </c>
      <c r="D562" s="8" t="s">
        <v>13</v>
      </c>
      <c r="E562" s="7" t="s">
        <v>14</v>
      </c>
      <c r="F562" s="9">
        <v>1500</v>
      </c>
      <c r="G562" s="9" t="str">
        <f>VLOOKUP(C562,[12]导入模板!$B$4:$I$39,8,FALSE)</f>
        <v>265</v>
      </c>
      <c r="H562" s="9" t="s">
        <v>933</v>
      </c>
      <c r="I562" s="9" t="s">
        <v>934</v>
      </c>
      <c r="J562" s="9" t="s">
        <v>18</v>
      </c>
    </row>
    <row r="563" spans="1:10">
      <c r="A563" s="9">
        <v>559</v>
      </c>
      <c r="B563" s="7" t="s">
        <v>954</v>
      </c>
      <c r="C563" s="8" t="s">
        <v>955</v>
      </c>
      <c r="D563" s="8" t="s">
        <v>13</v>
      </c>
      <c r="E563" s="7" t="s">
        <v>14</v>
      </c>
      <c r="F563" s="9">
        <v>1500</v>
      </c>
      <c r="G563" s="9" t="str">
        <f>VLOOKUP(C563,[12]导入模板!$B$4:$I$39,8,FALSE)</f>
        <v>265</v>
      </c>
      <c r="H563" s="9" t="s">
        <v>933</v>
      </c>
      <c r="I563" s="9" t="s">
        <v>934</v>
      </c>
      <c r="J563" s="9" t="s">
        <v>18</v>
      </c>
    </row>
    <row r="564" spans="1:10">
      <c r="A564" s="9">
        <v>560</v>
      </c>
      <c r="B564" s="7" t="s">
        <v>956</v>
      </c>
      <c r="C564" s="8" t="s">
        <v>395</v>
      </c>
      <c r="D564" s="8" t="s">
        <v>13</v>
      </c>
      <c r="E564" s="7" t="s">
        <v>14</v>
      </c>
      <c r="F564" s="9">
        <v>1500</v>
      </c>
      <c r="G564" s="9"/>
      <c r="H564" s="9" t="s">
        <v>933</v>
      </c>
      <c r="I564" s="9" t="s">
        <v>934</v>
      </c>
      <c r="J564" s="9" t="s">
        <v>18</v>
      </c>
    </row>
    <row r="565" spans="1:10">
      <c r="A565" s="9">
        <v>561</v>
      </c>
      <c r="B565" s="7" t="s">
        <v>957</v>
      </c>
      <c r="C565" s="8" t="s">
        <v>958</v>
      </c>
      <c r="D565" s="8" t="s">
        <v>13</v>
      </c>
      <c r="E565" s="7" t="s">
        <v>14</v>
      </c>
      <c r="F565" s="9">
        <v>1500</v>
      </c>
      <c r="G565" s="9" t="str">
        <f>VLOOKUP(C565,[12]导入模板!$B$4:$I$39,8,FALSE)</f>
        <v>265</v>
      </c>
      <c r="H565" s="9" t="s">
        <v>933</v>
      </c>
      <c r="I565" s="9" t="s">
        <v>934</v>
      </c>
      <c r="J565" s="9" t="s">
        <v>18</v>
      </c>
    </row>
    <row r="566" spans="1:10">
      <c r="A566" s="9">
        <v>562</v>
      </c>
      <c r="B566" s="7" t="s">
        <v>959</v>
      </c>
      <c r="C566" s="8" t="s">
        <v>960</v>
      </c>
      <c r="D566" s="8" t="s">
        <v>126</v>
      </c>
      <c r="E566" s="7" t="s">
        <v>14</v>
      </c>
      <c r="F566" s="9">
        <v>1500</v>
      </c>
      <c r="G566" s="9" t="str">
        <f>VLOOKUP(C566,[12]导入模板!$B$4:$I$39,8,FALSE)</f>
        <v>265</v>
      </c>
      <c r="H566" s="9" t="s">
        <v>933</v>
      </c>
      <c r="I566" s="9" t="s">
        <v>934</v>
      </c>
      <c r="J566" s="9" t="s">
        <v>18</v>
      </c>
    </row>
    <row r="567" spans="1:10">
      <c r="A567" s="9">
        <v>563</v>
      </c>
      <c r="B567" s="7" t="s">
        <v>961</v>
      </c>
      <c r="C567" s="8" t="s">
        <v>962</v>
      </c>
      <c r="D567" s="8" t="s">
        <v>13</v>
      </c>
      <c r="E567" s="7" t="s">
        <v>14</v>
      </c>
      <c r="F567" s="9">
        <v>1500</v>
      </c>
      <c r="G567" s="9" t="str">
        <f>VLOOKUP(C567,[12]导入模板!$B$4:$I$39,8,FALSE)</f>
        <v>265</v>
      </c>
      <c r="H567" s="9" t="s">
        <v>933</v>
      </c>
      <c r="I567" s="9" t="s">
        <v>934</v>
      </c>
      <c r="J567" s="9" t="s">
        <v>18</v>
      </c>
    </row>
    <row r="568" spans="1:10">
      <c r="A568" s="9">
        <v>564</v>
      </c>
      <c r="B568" s="7" t="s">
        <v>963</v>
      </c>
      <c r="C568" s="8" t="s">
        <v>964</v>
      </c>
      <c r="D568" s="8" t="s">
        <v>13</v>
      </c>
      <c r="E568" s="7" t="s">
        <v>14</v>
      </c>
      <c r="F568" s="9">
        <v>1500</v>
      </c>
      <c r="G568" s="9" t="str">
        <f>VLOOKUP(C568,[12]导入模板!$B$4:$I$39,8,FALSE)</f>
        <v>265</v>
      </c>
      <c r="H568" s="9" t="s">
        <v>933</v>
      </c>
      <c r="I568" s="9" t="s">
        <v>934</v>
      </c>
      <c r="J568" s="9" t="s">
        <v>18</v>
      </c>
    </row>
    <row r="569" spans="1:10">
      <c r="A569" s="9">
        <v>565</v>
      </c>
      <c r="B569" s="7" t="s">
        <v>965</v>
      </c>
      <c r="C569" s="8" t="s">
        <v>473</v>
      </c>
      <c r="D569" s="8" t="s">
        <v>13</v>
      </c>
      <c r="E569" s="7" t="s">
        <v>14</v>
      </c>
      <c r="F569" s="9">
        <v>1500</v>
      </c>
      <c r="G569" s="9"/>
      <c r="H569" s="9" t="s">
        <v>933</v>
      </c>
      <c r="I569" s="9" t="s">
        <v>934</v>
      </c>
      <c r="J569" s="9" t="s">
        <v>18</v>
      </c>
    </row>
    <row r="570" spans="1:10">
      <c r="A570" s="9">
        <v>566</v>
      </c>
      <c r="B570" s="7" t="s">
        <v>966</v>
      </c>
      <c r="C570" s="8" t="s">
        <v>967</v>
      </c>
      <c r="D570" s="8" t="s">
        <v>13</v>
      </c>
      <c r="E570" s="7" t="s">
        <v>14</v>
      </c>
      <c r="F570" s="9">
        <v>1500</v>
      </c>
      <c r="G570" s="9" t="str">
        <f>VLOOKUP(C570,[12]导入模板!$B$4:$I$39,8,FALSE)</f>
        <v>265</v>
      </c>
      <c r="H570" s="9" t="s">
        <v>933</v>
      </c>
      <c r="I570" s="9" t="s">
        <v>934</v>
      </c>
      <c r="J570" s="9" t="s">
        <v>18</v>
      </c>
    </row>
    <row r="571" spans="1:10">
      <c r="A571" s="9">
        <v>567</v>
      </c>
      <c r="B571" s="7" t="s">
        <v>968</v>
      </c>
      <c r="C571" s="8" t="s">
        <v>483</v>
      </c>
      <c r="D571" s="8" t="s">
        <v>13</v>
      </c>
      <c r="E571" s="7" t="s">
        <v>14</v>
      </c>
      <c r="F571" s="9">
        <v>1500</v>
      </c>
      <c r="G571" s="9"/>
      <c r="H571" s="9" t="s">
        <v>933</v>
      </c>
      <c r="I571" s="9" t="s">
        <v>934</v>
      </c>
      <c r="J571" s="9" t="s">
        <v>18</v>
      </c>
    </row>
    <row r="572" spans="1:10">
      <c r="A572" s="9">
        <v>568</v>
      </c>
      <c r="B572" s="7" t="s">
        <v>969</v>
      </c>
      <c r="C572" s="8" t="s">
        <v>395</v>
      </c>
      <c r="D572" s="8" t="s">
        <v>13</v>
      </c>
      <c r="E572" s="7" t="s">
        <v>14</v>
      </c>
      <c r="F572" s="9">
        <v>1500</v>
      </c>
      <c r="G572" s="9"/>
      <c r="H572" s="9" t="s">
        <v>933</v>
      </c>
      <c r="I572" s="9" t="s">
        <v>934</v>
      </c>
      <c r="J572" s="9" t="s">
        <v>18</v>
      </c>
    </row>
    <row r="573" spans="1:10">
      <c r="A573" s="9">
        <v>569</v>
      </c>
      <c r="B573" s="7" t="s">
        <v>970</v>
      </c>
      <c r="C573" s="8" t="s">
        <v>971</v>
      </c>
      <c r="D573" s="8" t="s">
        <v>106</v>
      </c>
      <c r="E573" s="7" t="s">
        <v>14</v>
      </c>
      <c r="F573" s="9">
        <v>1500</v>
      </c>
      <c r="G573" s="9"/>
      <c r="H573" s="9" t="s">
        <v>933</v>
      </c>
      <c r="I573" s="9" t="s">
        <v>934</v>
      </c>
      <c r="J573" s="9" t="s">
        <v>18</v>
      </c>
    </row>
    <row r="574" spans="1:10">
      <c r="A574" s="9">
        <v>570</v>
      </c>
      <c r="B574" s="7" t="s">
        <v>972</v>
      </c>
      <c r="C574" s="8" t="s">
        <v>404</v>
      </c>
      <c r="D574" s="8" t="s">
        <v>106</v>
      </c>
      <c r="E574" s="7" t="s">
        <v>14</v>
      </c>
      <c r="F574" s="9">
        <v>1500</v>
      </c>
      <c r="G574" s="9" t="str">
        <f>VLOOKUP(C574,[12]导入模板!$B$4:$I$39,8,FALSE)</f>
        <v>265</v>
      </c>
      <c r="H574" s="9" t="s">
        <v>933</v>
      </c>
      <c r="I574" s="9" t="s">
        <v>934</v>
      </c>
      <c r="J574" s="9" t="s">
        <v>18</v>
      </c>
    </row>
    <row r="575" spans="1:10">
      <c r="A575" s="9">
        <v>571</v>
      </c>
      <c r="B575" s="7" t="s">
        <v>973</v>
      </c>
      <c r="C575" s="8" t="s">
        <v>460</v>
      </c>
      <c r="D575" s="8" t="s">
        <v>13</v>
      </c>
      <c r="E575" s="7" t="s">
        <v>14</v>
      </c>
      <c r="F575" s="9">
        <v>1500</v>
      </c>
      <c r="G575" s="9" t="str">
        <f>VLOOKUP(C575,[12]导入模板!$B$4:$I$39,8,FALSE)</f>
        <v>265</v>
      </c>
      <c r="H575" s="9" t="s">
        <v>933</v>
      </c>
      <c r="I575" s="9" t="s">
        <v>934</v>
      </c>
      <c r="J575" s="9" t="s">
        <v>18</v>
      </c>
    </row>
    <row r="576" spans="1:10">
      <c r="A576" s="9">
        <v>572</v>
      </c>
      <c r="B576" s="7" t="s">
        <v>974</v>
      </c>
      <c r="C576" s="8" t="s">
        <v>473</v>
      </c>
      <c r="D576" s="8" t="s">
        <v>126</v>
      </c>
      <c r="E576" s="7" t="s">
        <v>14</v>
      </c>
      <c r="F576" s="9">
        <v>1500</v>
      </c>
      <c r="G576" s="9" t="str">
        <f>VLOOKUP(C576,[12]导入模板!$B$4:$I$39,8,FALSE)</f>
        <v>265</v>
      </c>
      <c r="H576" s="9" t="s">
        <v>933</v>
      </c>
      <c r="I576" s="9" t="s">
        <v>934</v>
      </c>
      <c r="J576" s="9" t="s">
        <v>18</v>
      </c>
    </row>
    <row r="577" spans="1:10">
      <c r="A577" s="9">
        <v>573</v>
      </c>
      <c r="B577" s="7" t="s">
        <v>975</v>
      </c>
      <c r="C577" s="8" t="s">
        <v>976</v>
      </c>
      <c r="D577" s="8" t="s">
        <v>106</v>
      </c>
      <c r="E577" s="7" t="s">
        <v>14</v>
      </c>
      <c r="F577" s="9">
        <v>1500</v>
      </c>
      <c r="G577" s="9" t="str">
        <f>VLOOKUP(C577,[12]导入模板!$B$4:$I$39,8,FALSE)</f>
        <v>265</v>
      </c>
      <c r="H577" s="9" t="s">
        <v>933</v>
      </c>
      <c r="I577" s="9" t="s">
        <v>934</v>
      </c>
      <c r="J577" s="9" t="s">
        <v>18</v>
      </c>
    </row>
    <row r="578" spans="1:10">
      <c r="A578" s="9">
        <v>574</v>
      </c>
      <c r="B578" s="7" t="s">
        <v>977</v>
      </c>
      <c r="C578" s="8" t="s">
        <v>978</v>
      </c>
      <c r="D578" s="8" t="s">
        <v>106</v>
      </c>
      <c r="E578" s="7" t="s">
        <v>14</v>
      </c>
      <c r="F578" s="9">
        <v>1500</v>
      </c>
      <c r="G578" s="9"/>
      <c r="H578" s="9" t="s">
        <v>933</v>
      </c>
      <c r="I578" s="9" t="s">
        <v>934</v>
      </c>
      <c r="J578" s="9" t="s">
        <v>18</v>
      </c>
    </row>
    <row r="579" spans="1:10">
      <c r="A579" s="9">
        <v>575</v>
      </c>
      <c r="B579" s="7" t="s">
        <v>979</v>
      </c>
      <c r="C579" s="8" t="s">
        <v>445</v>
      </c>
      <c r="D579" s="8" t="s">
        <v>13</v>
      </c>
      <c r="E579" s="7" t="s">
        <v>14</v>
      </c>
      <c r="F579" s="9">
        <v>1500</v>
      </c>
      <c r="G579" s="9" t="str">
        <f>VLOOKUP(C579,[12]导入模板!$B$4:$I$39,8,FALSE)</f>
        <v>265</v>
      </c>
      <c r="H579" s="9" t="s">
        <v>933</v>
      </c>
      <c r="I579" s="9" t="s">
        <v>934</v>
      </c>
      <c r="J579" s="9" t="s">
        <v>18</v>
      </c>
    </row>
    <row r="580" spans="1:10">
      <c r="A580" s="9">
        <v>576</v>
      </c>
      <c r="B580" s="7" t="s">
        <v>980</v>
      </c>
      <c r="C580" s="8" t="s">
        <v>322</v>
      </c>
      <c r="D580" s="8" t="s">
        <v>13</v>
      </c>
      <c r="E580" s="7" t="s">
        <v>14</v>
      </c>
      <c r="F580" s="9">
        <v>1500</v>
      </c>
      <c r="G580" s="9" t="str">
        <f>VLOOKUP(C580,[12]导入模板!$B$4:$I$39,8,FALSE)</f>
        <v>265</v>
      </c>
      <c r="H580" s="9" t="s">
        <v>933</v>
      </c>
      <c r="I580" s="9" t="s">
        <v>934</v>
      </c>
      <c r="J580" s="9" t="s">
        <v>18</v>
      </c>
    </row>
    <row r="581" spans="1:10">
      <c r="A581" s="9">
        <v>577</v>
      </c>
      <c r="B581" s="7" t="s">
        <v>981</v>
      </c>
      <c r="C581" s="8" t="s">
        <v>982</v>
      </c>
      <c r="D581" s="8" t="s">
        <v>261</v>
      </c>
      <c r="E581" s="7" t="s">
        <v>14</v>
      </c>
      <c r="F581" s="9">
        <v>1500</v>
      </c>
      <c r="G581" s="9" t="str">
        <f>VLOOKUP(C581,[12]导入模板!$B$4:$I$39,8,FALSE)</f>
        <v>265</v>
      </c>
      <c r="H581" s="9" t="s">
        <v>933</v>
      </c>
      <c r="I581" s="9" t="s">
        <v>934</v>
      </c>
      <c r="J581" s="9" t="s">
        <v>18</v>
      </c>
    </row>
    <row r="582" spans="1:10">
      <c r="A582" s="9">
        <v>578</v>
      </c>
      <c r="B582" s="7" t="s">
        <v>983</v>
      </c>
      <c r="C582" s="8" t="s">
        <v>984</v>
      </c>
      <c r="D582" s="8" t="s">
        <v>126</v>
      </c>
      <c r="E582" s="7" t="s">
        <v>14</v>
      </c>
      <c r="F582" s="9">
        <v>1500</v>
      </c>
      <c r="G582" s="9" t="str">
        <f>VLOOKUP(C582,[12]导入模板!$B$4:$I$39,8,FALSE)</f>
        <v>265</v>
      </c>
      <c r="H582" s="9" t="s">
        <v>933</v>
      </c>
      <c r="I582" s="9" t="s">
        <v>934</v>
      </c>
      <c r="J582" s="9" t="s">
        <v>18</v>
      </c>
    </row>
    <row r="583" spans="1:10">
      <c r="A583" s="9">
        <v>579</v>
      </c>
      <c r="B583" s="7" t="s">
        <v>985</v>
      </c>
      <c r="C583" s="8" t="s">
        <v>460</v>
      </c>
      <c r="D583" s="8" t="s">
        <v>13</v>
      </c>
      <c r="E583" s="7" t="s">
        <v>14</v>
      </c>
      <c r="F583" s="9">
        <v>1500</v>
      </c>
      <c r="G583" s="9" t="str">
        <f>VLOOKUP(C583,[12]导入模板!$B$4:$I$39,8,FALSE)</f>
        <v>265</v>
      </c>
      <c r="H583" s="9" t="s">
        <v>933</v>
      </c>
      <c r="I583" s="9" t="s">
        <v>934</v>
      </c>
      <c r="J583" s="9" t="s">
        <v>18</v>
      </c>
    </row>
    <row r="584" spans="1:10">
      <c r="A584" s="9">
        <v>580</v>
      </c>
      <c r="B584" s="7" t="s">
        <v>986</v>
      </c>
      <c r="C584" s="8" t="s">
        <v>987</v>
      </c>
      <c r="D584" s="8" t="s">
        <v>106</v>
      </c>
      <c r="E584" s="7" t="s">
        <v>14</v>
      </c>
      <c r="F584" s="9">
        <v>1500</v>
      </c>
      <c r="G584" s="9" t="str">
        <f>VLOOKUP(C584,[12]导入模板!$B$4:$I$39,8,FALSE)</f>
        <v>265</v>
      </c>
      <c r="H584" s="9" t="s">
        <v>933</v>
      </c>
      <c r="I584" s="9" t="s">
        <v>934</v>
      </c>
      <c r="J584" s="9" t="s">
        <v>18</v>
      </c>
    </row>
    <row r="585" spans="1:10">
      <c r="A585" s="9">
        <v>581</v>
      </c>
      <c r="B585" s="7" t="s">
        <v>988</v>
      </c>
      <c r="C585" s="8" t="s">
        <v>989</v>
      </c>
      <c r="D585" s="8" t="s">
        <v>261</v>
      </c>
      <c r="E585" s="7" t="s">
        <v>14</v>
      </c>
      <c r="F585" s="9">
        <v>1500</v>
      </c>
      <c r="G585" s="9" t="str">
        <f>VLOOKUP(C585,[12]导入模板!$B$4:$I$39,8,FALSE)</f>
        <v>265</v>
      </c>
      <c r="H585" s="9" t="s">
        <v>933</v>
      </c>
      <c r="I585" s="9" t="s">
        <v>934</v>
      </c>
      <c r="J585" s="9" t="s">
        <v>18</v>
      </c>
    </row>
    <row r="586" spans="1:10">
      <c r="A586" s="9">
        <v>582</v>
      </c>
      <c r="B586" s="7" t="s">
        <v>990</v>
      </c>
      <c r="C586" s="8" t="s">
        <v>402</v>
      </c>
      <c r="D586" s="8" t="s">
        <v>13</v>
      </c>
      <c r="E586" s="7" t="s">
        <v>14</v>
      </c>
      <c r="F586" s="9">
        <v>1500</v>
      </c>
      <c r="G586" s="9"/>
      <c r="H586" s="9" t="s">
        <v>933</v>
      </c>
      <c r="I586" s="9" t="s">
        <v>934</v>
      </c>
      <c r="J586" s="9" t="s">
        <v>18</v>
      </c>
    </row>
    <row r="587" spans="1:10">
      <c r="A587" s="9">
        <v>583</v>
      </c>
      <c r="B587" s="7" t="s">
        <v>991</v>
      </c>
      <c r="C587" s="8" t="s">
        <v>449</v>
      </c>
      <c r="D587" s="8" t="s">
        <v>13</v>
      </c>
      <c r="E587" s="7" t="s">
        <v>14</v>
      </c>
      <c r="F587" s="9">
        <v>1500</v>
      </c>
      <c r="G587" s="9" t="str">
        <f>VLOOKUP(C587,[12]导入模板!$B$4:$I$39,8,FALSE)</f>
        <v>265</v>
      </c>
      <c r="H587" s="9" t="s">
        <v>933</v>
      </c>
      <c r="I587" s="9" t="s">
        <v>934</v>
      </c>
      <c r="J587" s="9" t="s">
        <v>18</v>
      </c>
    </row>
    <row r="588" spans="1:10">
      <c r="A588" s="9">
        <v>584</v>
      </c>
      <c r="B588" s="7" t="s">
        <v>992</v>
      </c>
      <c r="C588" s="8" t="s">
        <v>993</v>
      </c>
      <c r="D588" s="8" t="s">
        <v>13</v>
      </c>
      <c r="E588" s="7" t="s">
        <v>14</v>
      </c>
      <c r="F588" s="9">
        <v>1500</v>
      </c>
      <c r="G588" s="9"/>
      <c r="H588" s="9" t="s">
        <v>933</v>
      </c>
      <c r="I588" s="9" t="s">
        <v>934</v>
      </c>
      <c r="J588" s="9" t="s">
        <v>18</v>
      </c>
    </row>
    <row r="589" spans="1:10">
      <c r="A589" s="9">
        <v>585</v>
      </c>
      <c r="B589" s="7" t="s">
        <v>994</v>
      </c>
      <c r="C589" s="8" t="s">
        <v>483</v>
      </c>
      <c r="D589" s="8" t="s">
        <v>126</v>
      </c>
      <c r="E589" s="7" t="s">
        <v>14</v>
      </c>
      <c r="F589" s="9">
        <v>1500</v>
      </c>
      <c r="G589" s="9" t="str">
        <f>VLOOKUP(C589,[12]导入模板!$B$4:$I$39,8,FALSE)</f>
        <v>265</v>
      </c>
      <c r="H589" s="9" t="s">
        <v>933</v>
      </c>
      <c r="I589" s="9" t="s">
        <v>934</v>
      </c>
      <c r="J589" s="9" t="s">
        <v>18</v>
      </c>
    </row>
    <row r="590" spans="1:10">
      <c r="A590" s="9">
        <v>586</v>
      </c>
      <c r="B590" s="7" t="s">
        <v>995</v>
      </c>
      <c r="C590" s="8" t="s">
        <v>996</v>
      </c>
      <c r="D590" s="8" t="s">
        <v>13</v>
      </c>
      <c r="E590" s="7" t="s">
        <v>14</v>
      </c>
      <c r="F590" s="9">
        <v>1500</v>
      </c>
      <c r="G590" s="9" t="str">
        <f>VLOOKUP(C590,[12]导入模板!$B$4:$I$39,8,FALSE)</f>
        <v>265</v>
      </c>
      <c r="H590" s="9" t="s">
        <v>933</v>
      </c>
      <c r="I590" s="9" t="s">
        <v>934</v>
      </c>
      <c r="J590" s="9" t="s">
        <v>18</v>
      </c>
    </row>
    <row r="591" spans="1:10">
      <c r="A591" s="9">
        <v>587</v>
      </c>
      <c r="B591" s="7" t="s">
        <v>997</v>
      </c>
      <c r="C591" s="8" t="s">
        <v>386</v>
      </c>
      <c r="D591" s="8" t="s">
        <v>13</v>
      </c>
      <c r="E591" s="7" t="s">
        <v>14</v>
      </c>
      <c r="F591" s="9">
        <v>1500</v>
      </c>
      <c r="G591" s="9" t="str">
        <f>VLOOKUP(C591,[12]导入模板!$B$4:$I$39,8,FALSE)</f>
        <v>265</v>
      </c>
      <c r="H591" s="9" t="s">
        <v>933</v>
      </c>
      <c r="I591" s="9" t="s">
        <v>934</v>
      </c>
      <c r="J591" s="9" t="s">
        <v>18</v>
      </c>
    </row>
    <row r="592" spans="1:10">
      <c r="A592" s="9">
        <v>588</v>
      </c>
      <c r="B592" s="7" t="s">
        <v>998</v>
      </c>
      <c r="C592" s="8" t="s">
        <v>652</v>
      </c>
      <c r="D592" s="8" t="s">
        <v>13</v>
      </c>
      <c r="E592" s="7" t="s">
        <v>14</v>
      </c>
      <c r="F592" s="9">
        <v>1500</v>
      </c>
      <c r="G592" s="9"/>
      <c r="H592" s="9" t="s">
        <v>933</v>
      </c>
      <c r="I592" s="9" t="s">
        <v>934</v>
      </c>
      <c r="J592" s="9" t="s">
        <v>18</v>
      </c>
    </row>
    <row r="593" spans="1:10">
      <c r="A593" s="9">
        <v>589</v>
      </c>
      <c r="B593" s="7" t="s">
        <v>999</v>
      </c>
      <c r="C593" s="8" t="s">
        <v>1000</v>
      </c>
      <c r="D593" s="8" t="s">
        <v>261</v>
      </c>
      <c r="E593" s="7" t="s">
        <v>14</v>
      </c>
      <c r="F593" s="9">
        <v>1500</v>
      </c>
      <c r="G593" s="9" t="str">
        <f>VLOOKUP(C593,[12]导入模板!$B$4:$I$39,8,FALSE)</f>
        <v>265</v>
      </c>
      <c r="H593" s="9" t="s">
        <v>933</v>
      </c>
      <c r="I593" s="9" t="s">
        <v>934</v>
      </c>
      <c r="J593" s="9" t="s">
        <v>18</v>
      </c>
    </row>
    <row r="594" spans="1:10">
      <c r="A594" s="9">
        <v>590</v>
      </c>
      <c r="B594" s="7" t="s">
        <v>296</v>
      </c>
      <c r="C594" s="8" t="s">
        <v>620</v>
      </c>
      <c r="D594" s="8" t="s">
        <v>13</v>
      </c>
      <c r="E594" s="7" t="s">
        <v>14</v>
      </c>
      <c r="F594" s="9">
        <v>1500</v>
      </c>
      <c r="G594" s="9"/>
      <c r="H594" s="9" t="s">
        <v>933</v>
      </c>
      <c r="I594" s="9" t="s">
        <v>934</v>
      </c>
      <c r="J594" s="9" t="s">
        <v>18</v>
      </c>
    </row>
    <row r="595" spans="1:10">
      <c r="A595" s="9">
        <v>591</v>
      </c>
      <c r="B595" s="7" t="s">
        <v>1001</v>
      </c>
      <c r="C595" s="8" t="s">
        <v>1002</v>
      </c>
      <c r="D595" s="8" t="s">
        <v>13</v>
      </c>
      <c r="E595" s="7" t="s">
        <v>14</v>
      </c>
      <c r="F595" s="9">
        <v>1500</v>
      </c>
      <c r="G595" s="9" t="str">
        <f>VLOOKUP(C595,[12]导入模板!$B$4:$I$39,8,FALSE)</f>
        <v>265</v>
      </c>
      <c r="H595" s="9" t="s">
        <v>933</v>
      </c>
      <c r="I595" s="9" t="s">
        <v>934</v>
      </c>
      <c r="J595" s="9" t="s">
        <v>18</v>
      </c>
    </row>
    <row r="596" spans="1:10">
      <c r="A596" s="9">
        <v>592</v>
      </c>
      <c r="B596" s="7" t="s">
        <v>1003</v>
      </c>
      <c r="C596" s="8" t="s">
        <v>1004</v>
      </c>
      <c r="D596" s="8" t="s">
        <v>13</v>
      </c>
      <c r="E596" s="7" t="s">
        <v>14</v>
      </c>
      <c r="F596" s="9">
        <v>1500</v>
      </c>
      <c r="G596" s="9" t="str">
        <f>VLOOKUP(C596,[12]导入模板!$B$4:$I$39,8,FALSE)</f>
        <v>265</v>
      </c>
      <c r="H596" s="9" t="s">
        <v>933</v>
      </c>
      <c r="I596" s="9" t="s">
        <v>934</v>
      </c>
      <c r="J596" s="9" t="s">
        <v>18</v>
      </c>
    </row>
    <row r="597" spans="1:10">
      <c r="A597" s="9">
        <v>593</v>
      </c>
      <c r="B597" s="7" t="s">
        <v>1005</v>
      </c>
      <c r="C597" s="8" t="s">
        <v>1006</v>
      </c>
      <c r="D597" s="8" t="s">
        <v>13</v>
      </c>
      <c r="E597" s="7" t="s">
        <v>14</v>
      </c>
      <c r="F597" s="9">
        <v>1500</v>
      </c>
      <c r="G597" s="9"/>
      <c r="H597" s="9" t="s">
        <v>933</v>
      </c>
      <c r="I597" s="9" t="s">
        <v>934</v>
      </c>
      <c r="J597" s="9" t="s">
        <v>18</v>
      </c>
    </row>
    <row r="598" spans="1:10">
      <c r="A598" s="9">
        <v>594</v>
      </c>
      <c r="B598" s="7" t="s">
        <v>1007</v>
      </c>
      <c r="C598" s="8" t="s">
        <v>460</v>
      </c>
      <c r="D598" s="8" t="s">
        <v>13</v>
      </c>
      <c r="E598" s="7" t="s">
        <v>14</v>
      </c>
      <c r="F598" s="9">
        <v>1500</v>
      </c>
      <c r="G598" s="9" t="str">
        <f>VLOOKUP(C598,[12]导入模板!$B$4:$I$39,8,FALSE)</f>
        <v>265</v>
      </c>
      <c r="H598" s="9" t="s">
        <v>933</v>
      </c>
      <c r="I598" s="9" t="s">
        <v>934</v>
      </c>
      <c r="J598" s="9" t="s">
        <v>18</v>
      </c>
    </row>
    <row r="599" spans="1:10">
      <c r="A599" s="9">
        <v>595</v>
      </c>
      <c r="B599" s="7" t="s">
        <v>1008</v>
      </c>
      <c r="C599" s="8" t="s">
        <v>479</v>
      </c>
      <c r="D599" s="8" t="s">
        <v>106</v>
      </c>
      <c r="E599" s="7" t="s">
        <v>14</v>
      </c>
      <c r="F599" s="9">
        <v>1500</v>
      </c>
      <c r="G599" s="9"/>
      <c r="H599" s="9" t="s">
        <v>933</v>
      </c>
      <c r="I599" s="9" t="s">
        <v>934</v>
      </c>
      <c r="J599" s="9" t="s">
        <v>18</v>
      </c>
    </row>
    <row r="600" spans="1:10">
      <c r="A600" s="9">
        <v>596</v>
      </c>
      <c r="B600" s="7" t="s">
        <v>1009</v>
      </c>
      <c r="C600" s="8" t="s">
        <v>1010</v>
      </c>
      <c r="D600" s="8" t="s">
        <v>13</v>
      </c>
      <c r="E600" s="7" t="s">
        <v>14</v>
      </c>
      <c r="F600" s="9">
        <v>1500</v>
      </c>
      <c r="G600" s="9"/>
      <c r="H600" s="9" t="s">
        <v>933</v>
      </c>
      <c r="I600" s="9" t="s">
        <v>934</v>
      </c>
      <c r="J600" s="9" t="s">
        <v>18</v>
      </c>
    </row>
    <row r="601" spans="1:10">
      <c r="A601" s="9">
        <v>597</v>
      </c>
      <c r="B601" s="7" t="s">
        <v>1011</v>
      </c>
      <c r="C601" s="8" t="s">
        <v>1012</v>
      </c>
      <c r="D601" s="8" t="s">
        <v>13</v>
      </c>
      <c r="E601" s="7" t="s">
        <v>14</v>
      </c>
      <c r="F601" s="9">
        <v>1500</v>
      </c>
      <c r="G601" s="9" t="str">
        <f>VLOOKUP(C601,[12]导入模板!$B$4:$I$39,8,FALSE)</f>
        <v>265</v>
      </c>
      <c r="H601" s="9" t="s">
        <v>933</v>
      </c>
      <c r="I601" s="9" t="s">
        <v>934</v>
      </c>
      <c r="J601" s="9" t="s">
        <v>18</v>
      </c>
    </row>
    <row r="602" spans="1:10">
      <c r="A602" s="9">
        <v>598</v>
      </c>
      <c r="B602" s="7" t="s">
        <v>1013</v>
      </c>
      <c r="C602" s="8" t="s">
        <v>445</v>
      </c>
      <c r="D602" s="8" t="s">
        <v>106</v>
      </c>
      <c r="E602" s="7" t="s">
        <v>14</v>
      </c>
      <c r="F602" s="9">
        <v>1500</v>
      </c>
      <c r="G602" s="9"/>
      <c r="H602" s="9" t="s">
        <v>933</v>
      </c>
      <c r="I602" s="9" t="s">
        <v>934</v>
      </c>
      <c r="J602" s="9" t="s">
        <v>18</v>
      </c>
    </row>
    <row r="603" spans="1:10">
      <c r="A603" s="9">
        <v>599</v>
      </c>
      <c r="B603" s="7" t="s">
        <v>1014</v>
      </c>
      <c r="C603" s="8" t="s">
        <v>398</v>
      </c>
      <c r="D603" s="8" t="s">
        <v>106</v>
      </c>
      <c r="E603" s="7" t="s">
        <v>14</v>
      </c>
      <c r="F603" s="9">
        <v>1500</v>
      </c>
      <c r="G603" s="9"/>
      <c r="H603" s="9" t="s">
        <v>933</v>
      </c>
      <c r="I603" s="9" t="s">
        <v>934</v>
      </c>
      <c r="J603" s="9" t="s">
        <v>18</v>
      </c>
    </row>
    <row r="604" spans="1:10">
      <c r="A604" s="9">
        <v>600</v>
      </c>
      <c r="B604" s="7" t="s">
        <v>1015</v>
      </c>
      <c r="C604" s="8" t="s">
        <v>1000</v>
      </c>
      <c r="D604" s="8" t="s">
        <v>13</v>
      </c>
      <c r="E604" s="7" t="s">
        <v>14</v>
      </c>
      <c r="F604" s="9">
        <v>1500</v>
      </c>
      <c r="G604" s="9" t="str">
        <f>VLOOKUP(C604,[12]导入模板!$B$4:$I$39,8,FALSE)</f>
        <v>265</v>
      </c>
      <c r="H604" s="9" t="s">
        <v>933</v>
      </c>
      <c r="I604" s="9" t="s">
        <v>934</v>
      </c>
      <c r="J604" s="9" t="s">
        <v>18</v>
      </c>
    </row>
    <row r="605" spans="1:10">
      <c r="A605" s="9">
        <v>601</v>
      </c>
      <c r="B605" s="7" t="s">
        <v>1016</v>
      </c>
      <c r="C605" s="8" t="s">
        <v>481</v>
      </c>
      <c r="D605" s="8" t="s">
        <v>13</v>
      </c>
      <c r="E605" s="7" t="s">
        <v>14</v>
      </c>
      <c r="F605" s="9">
        <v>1500</v>
      </c>
      <c r="G605" s="9"/>
      <c r="H605" s="9" t="s">
        <v>933</v>
      </c>
      <c r="I605" s="9" t="s">
        <v>934</v>
      </c>
      <c r="J605" s="9" t="s">
        <v>18</v>
      </c>
    </row>
    <row r="606" spans="1:10">
      <c r="A606" s="9">
        <v>602</v>
      </c>
      <c r="B606" s="7" t="s">
        <v>1017</v>
      </c>
      <c r="C606" s="8" t="s">
        <v>386</v>
      </c>
      <c r="D606" s="8" t="s">
        <v>13</v>
      </c>
      <c r="E606" s="7" t="s">
        <v>14</v>
      </c>
      <c r="F606" s="9">
        <v>1500</v>
      </c>
      <c r="G606" s="9"/>
      <c r="H606" s="9" t="s">
        <v>933</v>
      </c>
      <c r="I606" s="9" t="s">
        <v>934</v>
      </c>
      <c r="J606" s="9" t="s">
        <v>18</v>
      </c>
    </row>
    <row r="607" spans="1:10">
      <c r="A607" s="9">
        <v>603</v>
      </c>
      <c r="B607" s="7" t="s">
        <v>1018</v>
      </c>
      <c r="C607" s="8" t="s">
        <v>1019</v>
      </c>
      <c r="D607" s="8" t="s">
        <v>13</v>
      </c>
      <c r="E607" s="7" t="s">
        <v>14</v>
      </c>
      <c r="F607" s="9">
        <v>1500</v>
      </c>
      <c r="G607" s="9"/>
      <c r="H607" s="9" t="s">
        <v>1020</v>
      </c>
      <c r="I607" s="9" t="s">
        <v>97</v>
      </c>
      <c r="J607" s="9" t="s">
        <v>1021</v>
      </c>
    </row>
    <row r="608" spans="1:10">
      <c r="A608" s="9">
        <v>604</v>
      </c>
      <c r="B608" s="7" t="s">
        <v>1022</v>
      </c>
      <c r="C608" s="8" t="s">
        <v>1023</v>
      </c>
      <c r="D608" s="8" t="s">
        <v>106</v>
      </c>
      <c r="E608" s="7" t="s">
        <v>14</v>
      </c>
      <c r="F608" s="9">
        <v>1500</v>
      </c>
      <c r="G608" s="9" t="str">
        <f>VLOOKUP(C608,[13]导入模板!$B$4:$I$47,8,FALSE)</f>
        <v>265</v>
      </c>
      <c r="H608" s="9" t="s">
        <v>1020</v>
      </c>
      <c r="I608" s="9" t="s">
        <v>97</v>
      </c>
      <c r="J608" s="9" t="s">
        <v>1021</v>
      </c>
    </row>
    <row r="609" spans="1:10">
      <c r="A609" s="9">
        <v>605</v>
      </c>
      <c r="B609" s="7" t="s">
        <v>1024</v>
      </c>
      <c r="C609" s="8" t="s">
        <v>1025</v>
      </c>
      <c r="D609" s="8" t="s">
        <v>261</v>
      </c>
      <c r="E609" s="7" t="s">
        <v>14</v>
      </c>
      <c r="F609" s="9">
        <v>1500</v>
      </c>
      <c r="G609" s="9" t="str">
        <f>VLOOKUP(C609,[13]导入模板!$B$4:$I$47,8,FALSE)</f>
        <v>265</v>
      </c>
      <c r="H609" s="9" t="s">
        <v>1020</v>
      </c>
      <c r="I609" s="9" t="s">
        <v>97</v>
      </c>
      <c r="J609" s="9" t="s">
        <v>1021</v>
      </c>
    </row>
    <row r="610" spans="1:10">
      <c r="A610" s="9">
        <v>606</v>
      </c>
      <c r="B610" s="7" t="s">
        <v>1026</v>
      </c>
      <c r="C610" s="8" t="s">
        <v>1027</v>
      </c>
      <c r="D610" s="8" t="s">
        <v>13</v>
      </c>
      <c r="E610" s="7" t="s">
        <v>14</v>
      </c>
      <c r="F610" s="9">
        <v>1500</v>
      </c>
      <c r="G610" s="9"/>
      <c r="H610" s="9" t="s">
        <v>1020</v>
      </c>
      <c r="I610" s="9" t="s">
        <v>97</v>
      </c>
      <c r="J610" s="9" t="s">
        <v>1021</v>
      </c>
    </row>
    <row r="611" spans="1:10">
      <c r="A611" s="9">
        <v>607</v>
      </c>
      <c r="B611" s="7" t="s">
        <v>1028</v>
      </c>
      <c r="C611" s="8" t="s">
        <v>1029</v>
      </c>
      <c r="D611" s="8" t="s">
        <v>13</v>
      </c>
      <c r="E611" s="7" t="s">
        <v>14</v>
      </c>
      <c r="F611" s="9">
        <v>1500</v>
      </c>
      <c r="G611" s="9"/>
      <c r="H611" s="9" t="s">
        <v>1020</v>
      </c>
      <c r="I611" s="9" t="s">
        <v>97</v>
      </c>
      <c r="J611" s="9" t="s">
        <v>1021</v>
      </c>
    </row>
    <row r="612" spans="1:10">
      <c r="A612" s="9">
        <v>608</v>
      </c>
      <c r="B612" s="7" t="s">
        <v>1030</v>
      </c>
      <c r="C612" s="8" t="s">
        <v>1031</v>
      </c>
      <c r="D612" s="8" t="s">
        <v>13</v>
      </c>
      <c r="E612" s="7" t="s">
        <v>14</v>
      </c>
      <c r="F612" s="9">
        <v>1500</v>
      </c>
      <c r="G612" s="9" t="str">
        <f>VLOOKUP(C612,[13]导入模板!$B$4:$I$47,8,FALSE)</f>
        <v>265</v>
      </c>
      <c r="H612" s="9" t="s">
        <v>1020</v>
      </c>
      <c r="I612" s="9" t="s">
        <v>97</v>
      </c>
      <c r="J612" s="9" t="s">
        <v>1021</v>
      </c>
    </row>
    <row r="613" spans="1:10">
      <c r="A613" s="9">
        <v>609</v>
      </c>
      <c r="B613" s="7" t="s">
        <v>1032</v>
      </c>
      <c r="C613" s="8" t="s">
        <v>1025</v>
      </c>
      <c r="D613" s="8" t="s">
        <v>13</v>
      </c>
      <c r="E613" s="7" t="s">
        <v>14</v>
      </c>
      <c r="F613" s="9">
        <v>1500</v>
      </c>
      <c r="G613" s="9" t="str">
        <f>VLOOKUP(C613,[13]导入模板!$B$4:$I$47,8,FALSE)</f>
        <v>265</v>
      </c>
      <c r="H613" s="9" t="s">
        <v>1020</v>
      </c>
      <c r="I613" s="9" t="s">
        <v>97</v>
      </c>
      <c r="J613" s="9" t="s">
        <v>1021</v>
      </c>
    </row>
    <row r="614" spans="1:10">
      <c r="A614" s="9">
        <v>610</v>
      </c>
      <c r="B614" s="7" t="s">
        <v>1033</v>
      </c>
      <c r="C614" s="8" t="s">
        <v>1034</v>
      </c>
      <c r="D614" s="8" t="s">
        <v>13</v>
      </c>
      <c r="E614" s="7" t="s">
        <v>14</v>
      </c>
      <c r="F614" s="9">
        <v>1500</v>
      </c>
      <c r="G614" s="9" t="str">
        <f>VLOOKUP(C614,[13]导入模板!$B$4:$I$47,8,FALSE)</f>
        <v>265</v>
      </c>
      <c r="H614" s="9" t="s">
        <v>1020</v>
      </c>
      <c r="I614" s="9" t="s">
        <v>97</v>
      </c>
      <c r="J614" s="9" t="s">
        <v>1021</v>
      </c>
    </row>
    <row r="615" spans="1:10">
      <c r="A615" s="9">
        <v>611</v>
      </c>
      <c r="B615" s="7" t="s">
        <v>1035</v>
      </c>
      <c r="C615" s="8" t="s">
        <v>1036</v>
      </c>
      <c r="D615" s="8" t="s">
        <v>13</v>
      </c>
      <c r="E615" s="7" t="s">
        <v>14</v>
      </c>
      <c r="F615" s="9">
        <v>1500</v>
      </c>
      <c r="G615" s="9"/>
      <c r="H615" s="9" t="s">
        <v>1020</v>
      </c>
      <c r="I615" s="9" t="s">
        <v>97</v>
      </c>
      <c r="J615" s="9" t="s">
        <v>1021</v>
      </c>
    </row>
    <row r="616" spans="1:10">
      <c r="A616" s="9">
        <v>612</v>
      </c>
      <c r="B616" s="7" t="s">
        <v>1037</v>
      </c>
      <c r="C616" s="8" t="s">
        <v>1038</v>
      </c>
      <c r="D616" s="8" t="s">
        <v>13</v>
      </c>
      <c r="E616" s="7" t="s">
        <v>14</v>
      </c>
      <c r="F616" s="9">
        <v>1500</v>
      </c>
      <c r="G616" s="9" t="str">
        <f>VLOOKUP(C616,[13]导入模板!$B$4:$I$47,8,FALSE)</f>
        <v>265</v>
      </c>
      <c r="H616" s="9" t="s">
        <v>1020</v>
      </c>
      <c r="I616" s="9" t="s">
        <v>97</v>
      </c>
      <c r="J616" s="9" t="s">
        <v>1021</v>
      </c>
    </row>
    <row r="617" spans="1:10">
      <c r="A617" s="9">
        <v>613</v>
      </c>
      <c r="B617" s="7" t="s">
        <v>1039</v>
      </c>
      <c r="C617" s="8" t="s">
        <v>1040</v>
      </c>
      <c r="D617" s="8" t="s">
        <v>13</v>
      </c>
      <c r="E617" s="7" t="s">
        <v>14</v>
      </c>
      <c r="F617" s="9">
        <v>1500</v>
      </c>
      <c r="G617" s="9"/>
      <c r="H617" s="9" t="s">
        <v>1020</v>
      </c>
      <c r="I617" s="9" t="s">
        <v>97</v>
      </c>
      <c r="J617" s="9" t="s">
        <v>1021</v>
      </c>
    </row>
    <row r="618" spans="1:10">
      <c r="A618" s="9">
        <v>614</v>
      </c>
      <c r="B618" s="7" t="s">
        <v>1041</v>
      </c>
      <c r="C618" s="8" t="s">
        <v>1042</v>
      </c>
      <c r="D618" s="8" t="s">
        <v>106</v>
      </c>
      <c r="E618" s="7" t="s">
        <v>14</v>
      </c>
      <c r="F618" s="9">
        <v>1500</v>
      </c>
      <c r="G618" s="9" t="str">
        <f>VLOOKUP(C618,[13]导入模板!$B$4:$I$47,8,FALSE)</f>
        <v>265</v>
      </c>
      <c r="H618" s="9" t="s">
        <v>1020</v>
      </c>
      <c r="I618" s="9" t="s">
        <v>97</v>
      </c>
      <c r="J618" s="9" t="s">
        <v>1021</v>
      </c>
    </row>
    <row r="619" spans="1:10">
      <c r="A619" s="9">
        <v>615</v>
      </c>
      <c r="B619" s="7" t="s">
        <v>1043</v>
      </c>
      <c r="C619" s="8" t="s">
        <v>1044</v>
      </c>
      <c r="D619" s="8" t="s">
        <v>13</v>
      </c>
      <c r="E619" s="7" t="s">
        <v>14</v>
      </c>
      <c r="F619" s="9">
        <v>1500</v>
      </c>
      <c r="G619" s="9" t="str">
        <f>VLOOKUP(C619,[13]导入模板!$B$4:$I$47,8,FALSE)</f>
        <v>265</v>
      </c>
      <c r="H619" s="9" t="s">
        <v>1020</v>
      </c>
      <c r="I619" s="9" t="s">
        <v>97</v>
      </c>
      <c r="J619" s="9" t="s">
        <v>1021</v>
      </c>
    </row>
    <row r="620" spans="1:10">
      <c r="A620" s="9">
        <v>616</v>
      </c>
      <c r="B620" s="7" t="s">
        <v>1045</v>
      </c>
      <c r="C620" s="8" t="s">
        <v>1046</v>
      </c>
      <c r="D620" s="8" t="s">
        <v>106</v>
      </c>
      <c r="E620" s="7" t="s">
        <v>14</v>
      </c>
      <c r="F620" s="9">
        <v>1500</v>
      </c>
      <c r="G620" s="9" t="str">
        <f>VLOOKUP(C620,[13]导入模板!$B$4:$I$47,8,FALSE)</f>
        <v>265</v>
      </c>
      <c r="H620" s="9" t="s">
        <v>1020</v>
      </c>
      <c r="I620" s="9" t="s">
        <v>97</v>
      </c>
      <c r="J620" s="9" t="s">
        <v>1021</v>
      </c>
    </row>
    <row r="621" spans="1:10">
      <c r="A621" s="9">
        <v>617</v>
      </c>
      <c r="B621" s="7" t="s">
        <v>1047</v>
      </c>
      <c r="C621" s="8" t="s">
        <v>1048</v>
      </c>
      <c r="D621" s="8" t="s">
        <v>13</v>
      </c>
      <c r="E621" s="7" t="s">
        <v>14</v>
      </c>
      <c r="F621" s="9">
        <v>1500</v>
      </c>
      <c r="G621" s="9" t="str">
        <f>VLOOKUP(C621,[13]导入模板!$B$4:$I$47,8,FALSE)</f>
        <v>265</v>
      </c>
      <c r="H621" s="9" t="s">
        <v>1020</v>
      </c>
      <c r="I621" s="9" t="s">
        <v>97</v>
      </c>
      <c r="J621" s="9" t="s">
        <v>1021</v>
      </c>
    </row>
    <row r="622" spans="1:10">
      <c r="A622" s="9">
        <v>618</v>
      </c>
      <c r="B622" s="7" t="s">
        <v>1049</v>
      </c>
      <c r="C622" s="8" t="s">
        <v>1050</v>
      </c>
      <c r="D622" s="8" t="s">
        <v>13</v>
      </c>
      <c r="E622" s="7" t="s">
        <v>14</v>
      </c>
      <c r="F622" s="9">
        <v>1500</v>
      </c>
      <c r="G622" s="9" t="str">
        <f>VLOOKUP(C622,[13]导入模板!$B$4:$I$47,8,FALSE)</f>
        <v>265</v>
      </c>
      <c r="H622" s="9" t="s">
        <v>1020</v>
      </c>
      <c r="I622" s="9" t="s">
        <v>97</v>
      </c>
      <c r="J622" s="9" t="s">
        <v>1021</v>
      </c>
    </row>
    <row r="623" spans="1:10">
      <c r="A623" s="9">
        <v>619</v>
      </c>
      <c r="B623" s="7" t="s">
        <v>1051</v>
      </c>
      <c r="C623" s="8" t="s">
        <v>437</v>
      </c>
      <c r="D623" s="8" t="s">
        <v>13</v>
      </c>
      <c r="E623" s="7" t="s">
        <v>14</v>
      </c>
      <c r="F623" s="9">
        <v>1500</v>
      </c>
      <c r="G623" s="9"/>
      <c r="H623" s="9" t="s">
        <v>1020</v>
      </c>
      <c r="I623" s="9" t="s">
        <v>97</v>
      </c>
      <c r="J623" s="9" t="s">
        <v>1021</v>
      </c>
    </row>
    <row r="624" spans="1:10">
      <c r="A624" s="9">
        <v>620</v>
      </c>
      <c r="B624" s="7" t="s">
        <v>1052</v>
      </c>
      <c r="C624" s="8" t="s">
        <v>1053</v>
      </c>
      <c r="D624" s="8" t="s">
        <v>13</v>
      </c>
      <c r="E624" s="7" t="s">
        <v>14</v>
      </c>
      <c r="F624" s="9">
        <v>1500</v>
      </c>
      <c r="G624" s="9"/>
      <c r="H624" s="9" t="s">
        <v>1020</v>
      </c>
      <c r="I624" s="9" t="s">
        <v>97</v>
      </c>
      <c r="J624" s="9" t="s">
        <v>1021</v>
      </c>
    </row>
    <row r="625" spans="1:10">
      <c r="A625" s="9">
        <v>621</v>
      </c>
      <c r="B625" s="7" t="s">
        <v>1054</v>
      </c>
      <c r="C625" s="8" t="s">
        <v>1055</v>
      </c>
      <c r="D625" s="8" t="s">
        <v>106</v>
      </c>
      <c r="E625" s="7" t="s">
        <v>14</v>
      </c>
      <c r="F625" s="9">
        <v>1500</v>
      </c>
      <c r="G625" s="9" t="str">
        <f>VLOOKUP(C625,[13]导入模板!$B$4:$I$47,8,FALSE)</f>
        <v>265</v>
      </c>
      <c r="H625" s="9" t="s">
        <v>1020</v>
      </c>
      <c r="I625" s="9" t="s">
        <v>97</v>
      </c>
      <c r="J625" s="9" t="s">
        <v>1021</v>
      </c>
    </row>
    <row r="626" spans="1:10">
      <c r="A626" s="9">
        <v>622</v>
      </c>
      <c r="B626" s="7" t="s">
        <v>1056</v>
      </c>
      <c r="C626" s="8" t="s">
        <v>1057</v>
      </c>
      <c r="D626" s="8" t="s">
        <v>13</v>
      </c>
      <c r="E626" s="7" t="s">
        <v>14</v>
      </c>
      <c r="F626" s="9">
        <v>1500</v>
      </c>
      <c r="G626" s="9" t="str">
        <f>VLOOKUP(C626,[13]导入模板!$B$4:$I$47,8,FALSE)</f>
        <v>265</v>
      </c>
      <c r="H626" s="9" t="s">
        <v>1020</v>
      </c>
      <c r="I626" s="9" t="s">
        <v>97</v>
      </c>
      <c r="J626" s="9" t="s">
        <v>1021</v>
      </c>
    </row>
    <row r="627" spans="1:10">
      <c r="A627" s="9">
        <v>623</v>
      </c>
      <c r="B627" s="7" t="s">
        <v>1058</v>
      </c>
      <c r="C627" s="8" t="s">
        <v>424</v>
      </c>
      <c r="D627" s="8" t="s">
        <v>13</v>
      </c>
      <c r="E627" s="7" t="s">
        <v>14</v>
      </c>
      <c r="F627" s="9">
        <v>1500</v>
      </c>
      <c r="G627" s="9"/>
      <c r="H627" s="9" t="s">
        <v>1020</v>
      </c>
      <c r="I627" s="9" t="s">
        <v>97</v>
      </c>
      <c r="J627" s="9" t="s">
        <v>1021</v>
      </c>
    </row>
    <row r="628" spans="1:10">
      <c r="A628" s="9">
        <v>624</v>
      </c>
      <c r="B628" s="7" t="s">
        <v>1059</v>
      </c>
      <c r="C628" s="8" t="s">
        <v>1060</v>
      </c>
      <c r="D628" s="8" t="s">
        <v>13</v>
      </c>
      <c r="E628" s="7" t="s">
        <v>14</v>
      </c>
      <c r="F628" s="9">
        <v>1500</v>
      </c>
      <c r="G628" s="9" t="str">
        <f>VLOOKUP(C628,[13]导入模板!$B$4:$I$47,8,FALSE)</f>
        <v>265</v>
      </c>
      <c r="H628" s="9" t="s">
        <v>1020</v>
      </c>
      <c r="I628" s="9" t="s">
        <v>97</v>
      </c>
      <c r="J628" s="9" t="s">
        <v>1021</v>
      </c>
    </row>
    <row r="629" spans="1:10">
      <c r="A629" s="9">
        <v>625</v>
      </c>
      <c r="B629" s="7" t="s">
        <v>1061</v>
      </c>
      <c r="C629" s="8" t="s">
        <v>1062</v>
      </c>
      <c r="D629" s="8" t="s">
        <v>13</v>
      </c>
      <c r="E629" s="7" t="s">
        <v>14</v>
      </c>
      <c r="F629" s="9">
        <v>1500</v>
      </c>
      <c r="G629" s="9" t="str">
        <f>VLOOKUP(C629,[13]导入模板!$B$4:$I$47,8,FALSE)</f>
        <v>265</v>
      </c>
      <c r="H629" s="9" t="s">
        <v>1020</v>
      </c>
      <c r="I629" s="9" t="s">
        <v>97</v>
      </c>
      <c r="J629" s="9" t="s">
        <v>1021</v>
      </c>
    </row>
    <row r="630" spans="1:10">
      <c r="A630" s="9">
        <v>626</v>
      </c>
      <c r="B630" s="7" t="s">
        <v>1063</v>
      </c>
      <c r="C630" s="8" t="s">
        <v>1064</v>
      </c>
      <c r="D630" s="8" t="s">
        <v>13</v>
      </c>
      <c r="E630" s="7" t="s">
        <v>14</v>
      </c>
      <c r="F630" s="9">
        <v>1500</v>
      </c>
      <c r="G630" s="9"/>
      <c r="H630" s="9" t="s">
        <v>1020</v>
      </c>
      <c r="I630" s="9" t="s">
        <v>97</v>
      </c>
      <c r="J630" s="9" t="s">
        <v>1021</v>
      </c>
    </row>
    <row r="631" spans="1:10">
      <c r="A631" s="9">
        <v>627</v>
      </c>
      <c r="B631" s="7" t="s">
        <v>1065</v>
      </c>
      <c r="C631" s="8" t="s">
        <v>1025</v>
      </c>
      <c r="D631" s="8" t="s">
        <v>13</v>
      </c>
      <c r="E631" s="7" t="s">
        <v>14</v>
      </c>
      <c r="F631" s="9">
        <v>1500</v>
      </c>
      <c r="G631" s="9"/>
      <c r="H631" s="9" t="s">
        <v>1020</v>
      </c>
      <c r="I631" s="9" t="s">
        <v>97</v>
      </c>
      <c r="J631" s="9" t="s">
        <v>1021</v>
      </c>
    </row>
    <row r="632" spans="1:10">
      <c r="A632" s="9">
        <v>628</v>
      </c>
      <c r="B632" s="7" t="s">
        <v>1066</v>
      </c>
      <c r="C632" s="8" t="s">
        <v>1067</v>
      </c>
      <c r="D632" s="8" t="s">
        <v>13</v>
      </c>
      <c r="E632" s="7" t="s">
        <v>14</v>
      </c>
      <c r="F632" s="9">
        <v>1500</v>
      </c>
      <c r="G632" s="9" t="str">
        <f>VLOOKUP(C632,[13]导入模板!$B$4:$I$47,8,FALSE)</f>
        <v>265</v>
      </c>
      <c r="H632" s="9" t="s">
        <v>1020</v>
      </c>
      <c r="I632" s="9" t="s">
        <v>97</v>
      </c>
      <c r="J632" s="9" t="s">
        <v>1021</v>
      </c>
    </row>
    <row r="633" spans="1:10">
      <c r="A633" s="9">
        <v>629</v>
      </c>
      <c r="B633" s="7" t="s">
        <v>1068</v>
      </c>
      <c r="C633" s="8" t="s">
        <v>1069</v>
      </c>
      <c r="D633" s="8" t="s">
        <v>13</v>
      </c>
      <c r="E633" s="7" t="s">
        <v>14</v>
      </c>
      <c r="F633" s="9">
        <v>1500</v>
      </c>
      <c r="G633" s="9" t="str">
        <f>VLOOKUP(C633,[13]导入模板!$B$4:$I$47,8,FALSE)</f>
        <v>265</v>
      </c>
      <c r="H633" s="9" t="s">
        <v>1020</v>
      </c>
      <c r="I633" s="9" t="s">
        <v>97</v>
      </c>
      <c r="J633" s="9" t="s">
        <v>1021</v>
      </c>
    </row>
    <row r="634" spans="1:10">
      <c r="A634" s="9">
        <v>630</v>
      </c>
      <c r="B634" s="7" t="s">
        <v>1070</v>
      </c>
      <c r="C634" s="8" t="s">
        <v>1071</v>
      </c>
      <c r="D634" s="8" t="s">
        <v>106</v>
      </c>
      <c r="E634" s="7" t="s">
        <v>14</v>
      </c>
      <c r="F634" s="9">
        <v>1500</v>
      </c>
      <c r="G634" s="9"/>
      <c r="H634" s="9" t="s">
        <v>1020</v>
      </c>
      <c r="I634" s="9" t="s">
        <v>97</v>
      </c>
      <c r="J634" s="9" t="s">
        <v>1021</v>
      </c>
    </row>
    <row r="635" spans="1:10">
      <c r="A635" s="9">
        <v>631</v>
      </c>
      <c r="B635" s="7" t="s">
        <v>1072</v>
      </c>
      <c r="C635" s="8" t="s">
        <v>1073</v>
      </c>
      <c r="D635" s="8" t="s">
        <v>106</v>
      </c>
      <c r="E635" s="7" t="s">
        <v>14</v>
      </c>
      <c r="F635" s="9">
        <v>1500</v>
      </c>
      <c r="G635" s="9" t="str">
        <f>VLOOKUP(C635,[13]导入模板!$B$4:$I$47,8,FALSE)</f>
        <v>265</v>
      </c>
      <c r="H635" s="9" t="s">
        <v>1020</v>
      </c>
      <c r="I635" s="9" t="s">
        <v>97</v>
      </c>
      <c r="J635" s="9" t="s">
        <v>1021</v>
      </c>
    </row>
    <row r="636" spans="1:10">
      <c r="A636" s="9">
        <v>632</v>
      </c>
      <c r="B636" s="7" t="s">
        <v>1074</v>
      </c>
      <c r="C636" s="8" t="s">
        <v>1075</v>
      </c>
      <c r="D636" s="8" t="s">
        <v>261</v>
      </c>
      <c r="E636" s="7" t="s">
        <v>14</v>
      </c>
      <c r="F636" s="9">
        <v>1500</v>
      </c>
      <c r="G636" s="9"/>
      <c r="H636" s="9" t="s">
        <v>1020</v>
      </c>
      <c r="I636" s="9" t="s">
        <v>97</v>
      </c>
      <c r="J636" s="9" t="s">
        <v>1021</v>
      </c>
    </row>
    <row r="637" spans="1:10">
      <c r="A637" s="9">
        <v>633</v>
      </c>
      <c r="B637" s="7" t="s">
        <v>1076</v>
      </c>
      <c r="C637" s="8" t="s">
        <v>1077</v>
      </c>
      <c r="D637" s="8" t="s">
        <v>13</v>
      </c>
      <c r="E637" s="7" t="s">
        <v>14</v>
      </c>
      <c r="F637" s="9">
        <v>1500</v>
      </c>
      <c r="G637" s="9" t="str">
        <f>VLOOKUP(C637,[13]导入模板!$B$4:$I$47,8,FALSE)</f>
        <v>265</v>
      </c>
      <c r="H637" s="9" t="s">
        <v>1020</v>
      </c>
      <c r="I637" s="9" t="s">
        <v>97</v>
      </c>
      <c r="J637" s="9" t="s">
        <v>1021</v>
      </c>
    </row>
    <row r="638" spans="1:10">
      <c r="A638" s="9">
        <v>634</v>
      </c>
      <c r="B638" s="7" t="s">
        <v>1078</v>
      </c>
      <c r="C638" s="8" t="s">
        <v>1079</v>
      </c>
      <c r="D638" s="8" t="s">
        <v>106</v>
      </c>
      <c r="E638" s="7" t="s">
        <v>14</v>
      </c>
      <c r="F638" s="9">
        <v>1500</v>
      </c>
      <c r="G638" s="9" t="str">
        <f>VLOOKUP(C638,[13]导入模板!$B$4:$I$47,8,FALSE)</f>
        <v>265</v>
      </c>
      <c r="H638" s="9" t="s">
        <v>1020</v>
      </c>
      <c r="I638" s="9" t="s">
        <v>97</v>
      </c>
      <c r="J638" s="9" t="s">
        <v>1021</v>
      </c>
    </row>
    <row r="639" spans="1:10">
      <c r="A639" s="9">
        <v>635</v>
      </c>
      <c r="B639" s="7" t="s">
        <v>1080</v>
      </c>
      <c r="C639" s="8" t="s">
        <v>1081</v>
      </c>
      <c r="D639" s="8" t="s">
        <v>13</v>
      </c>
      <c r="E639" s="7" t="s">
        <v>14</v>
      </c>
      <c r="F639" s="9">
        <v>1500</v>
      </c>
      <c r="G639" s="9" t="str">
        <f>VLOOKUP(C639,[13]导入模板!$B$4:$I$47,8,FALSE)</f>
        <v>265</v>
      </c>
      <c r="H639" s="9" t="s">
        <v>1020</v>
      </c>
      <c r="I639" s="9" t="s">
        <v>97</v>
      </c>
      <c r="J639" s="9" t="s">
        <v>1021</v>
      </c>
    </row>
    <row r="640" spans="1:10">
      <c r="A640" s="9">
        <v>636</v>
      </c>
      <c r="B640" s="7" t="s">
        <v>1082</v>
      </c>
      <c r="C640" s="8" t="s">
        <v>1083</v>
      </c>
      <c r="D640" s="8" t="s">
        <v>13</v>
      </c>
      <c r="E640" s="7" t="s">
        <v>14</v>
      </c>
      <c r="F640" s="9">
        <v>1500</v>
      </c>
      <c r="G640" s="9" t="str">
        <f>VLOOKUP(C640,[13]导入模板!$B$4:$I$47,8,FALSE)</f>
        <v>265</v>
      </c>
      <c r="H640" s="9" t="s">
        <v>1020</v>
      </c>
      <c r="I640" s="9" t="s">
        <v>97</v>
      </c>
      <c r="J640" s="9" t="s">
        <v>1021</v>
      </c>
    </row>
    <row r="641" spans="1:10">
      <c r="A641" s="9">
        <v>637</v>
      </c>
      <c r="B641" s="7" t="s">
        <v>1084</v>
      </c>
      <c r="C641" s="8" t="s">
        <v>1085</v>
      </c>
      <c r="D641" s="8" t="s">
        <v>13</v>
      </c>
      <c r="E641" s="7" t="s">
        <v>14</v>
      </c>
      <c r="F641" s="9">
        <v>1500</v>
      </c>
      <c r="G641" s="9" t="str">
        <f>VLOOKUP(C641,[13]导入模板!$B$4:$I$47,8,FALSE)</f>
        <v>265</v>
      </c>
      <c r="H641" s="9" t="s">
        <v>1020</v>
      </c>
      <c r="I641" s="9" t="s">
        <v>97</v>
      </c>
      <c r="J641" s="9" t="s">
        <v>1021</v>
      </c>
    </row>
    <row r="642" spans="1:10">
      <c r="A642" s="9">
        <v>638</v>
      </c>
      <c r="B642" s="7" t="s">
        <v>1086</v>
      </c>
      <c r="C642" s="8" t="s">
        <v>1087</v>
      </c>
      <c r="D642" s="8" t="s">
        <v>13</v>
      </c>
      <c r="E642" s="7" t="s">
        <v>14</v>
      </c>
      <c r="F642" s="9">
        <v>1500</v>
      </c>
      <c r="G642" s="9" t="str">
        <f>VLOOKUP(C642,[13]导入模板!$B$4:$I$47,8,FALSE)</f>
        <v>265</v>
      </c>
      <c r="H642" s="9" t="s">
        <v>1020</v>
      </c>
      <c r="I642" s="9" t="s">
        <v>97</v>
      </c>
      <c r="J642" s="9" t="s">
        <v>1021</v>
      </c>
    </row>
    <row r="643" spans="1:10">
      <c r="A643" s="9">
        <v>639</v>
      </c>
      <c r="B643" s="7" t="s">
        <v>1088</v>
      </c>
      <c r="C643" s="8" t="s">
        <v>1089</v>
      </c>
      <c r="D643" s="8" t="s">
        <v>13</v>
      </c>
      <c r="E643" s="7" t="s">
        <v>14</v>
      </c>
      <c r="F643" s="9">
        <v>1500</v>
      </c>
      <c r="G643" s="9" t="str">
        <f>VLOOKUP(C643,[13]导入模板!$B$4:$I$47,8,FALSE)</f>
        <v>265</v>
      </c>
      <c r="H643" s="9" t="s">
        <v>1020</v>
      </c>
      <c r="I643" s="9" t="s">
        <v>97</v>
      </c>
      <c r="J643" s="9" t="s">
        <v>1021</v>
      </c>
    </row>
    <row r="644" spans="1:10">
      <c r="A644" s="9">
        <v>640</v>
      </c>
      <c r="B644" s="7" t="s">
        <v>1090</v>
      </c>
      <c r="C644" s="8" t="s">
        <v>688</v>
      </c>
      <c r="D644" s="8" t="s">
        <v>13</v>
      </c>
      <c r="E644" s="7" t="s">
        <v>14</v>
      </c>
      <c r="F644" s="9">
        <v>1500</v>
      </c>
      <c r="G644" s="9" t="str">
        <f>VLOOKUP(C644,[13]导入模板!$B$4:$I$47,8,FALSE)</f>
        <v>265</v>
      </c>
      <c r="H644" s="9" t="s">
        <v>1020</v>
      </c>
      <c r="I644" s="9" t="s">
        <v>97</v>
      </c>
      <c r="J644" s="9" t="s">
        <v>1021</v>
      </c>
    </row>
    <row r="645" spans="1:10">
      <c r="A645" s="9">
        <v>641</v>
      </c>
      <c r="B645" s="7" t="s">
        <v>1091</v>
      </c>
      <c r="C645" s="8" t="s">
        <v>1092</v>
      </c>
      <c r="D645" s="8" t="s">
        <v>13</v>
      </c>
      <c r="E645" s="7" t="s">
        <v>14</v>
      </c>
      <c r="F645" s="9">
        <v>1500</v>
      </c>
      <c r="G645" s="9"/>
      <c r="H645" s="9" t="s">
        <v>1020</v>
      </c>
      <c r="I645" s="9" t="s">
        <v>97</v>
      </c>
      <c r="J645" s="9" t="s">
        <v>1021</v>
      </c>
    </row>
    <row r="646" spans="1:10">
      <c r="A646" s="9">
        <v>642</v>
      </c>
      <c r="B646" s="7" t="s">
        <v>1093</v>
      </c>
      <c r="C646" s="8" t="s">
        <v>1094</v>
      </c>
      <c r="D646" s="8" t="s">
        <v>13</v>
      </c>
      <c r="E646" s="7" t="s">
        <v>14</v>
      </c>
      <c r="F646" s="9">
        <v>1500</v>
      </c>
      <c r="G646" s="9" t="str">
        <f>VLOOKUP(C646,[13]导入模板!$B$4:$I$47,8,FALSE)</f>
        <v>265</v>
      </c>
      <c r="H646" s="9" t="s">
        <v>1020</v>
      </c>
      <c r="I646" s="9" t="s">
        <v>97</v>
      </c>
      <c r="J646" s="9" t="s">
        <v>1021</v>
      </c>
    </row>
    <row r="647" spans="1:10">
      <c r="A647" s="9">
        <v>643</v>
      </c>
      <c r="B647" s="7" t="s">
        <v>1095</v>
      </c>
      <c r="C647" s="8" t="s">
        <v>1096</v>
      </c>
      <c r="D647" s="8" t="s">
        <v>13</v>
      </c>
      <c r="E647" s="7" t="s">
        <v>14</v>
      </c>
      <c r="F647" s="9">
        <v>1500</v>
      </c>
      <c r="G647" s="9"/>
      <c r="H647" s="9" t="s">
        <v>1020</v>
      </c>
      <c r="I647" s="9" t="s">
        <v>97</v>
      </c>
      <c r="J647" s="9" t="s">
        <v>1021</v>
      </c>
    </row>
    <row r="648" spans="1:10">
      <c r="A648" s="9">
        <v>644</v>
      </c>
      <c r="B648" s="7" t="s">
        <v>1097</v>
      </c>
      <c r="C648" s="8" t="s">
        <v>1098</v>
      </c>
      <c r="D648" s="8" t="s">
        <v>13</v>
      </c>
      <c r="E648" s="7" t="s">
        <v>14</v>
      </c>
      <c r="F648" s="9">
        <v>1500</v>
      </c>
      <c r="G648" s="9" t="str">
        <f>VLOOKUP(C648,[13]导入模板!$B$4:$I$47,8,FALSE)</f>
        <v>265</v>
      </c>
      <c r="H648" s="9" t="s">
        <v>1020</v>
      </c>
      <c r="I648" s="9" t="s">
        <v>97</v>
      </c>
      <c r="J648" s="9" t="s">
        <v>1021</v>
      </c>
    </row>
    <row r="649" spans="1:10">
      <c r="A649" s="9">
        <v>645</v>
      </c>
      <c r="B649" s="7" t="s">
        <v>1099</v>
      </c>
      <c r="C649" s="8" t="s">
        <v>1100</v>
      </c>
      <c r="D649" s="8" t="s">
        <v>13</v>
      </c>
      <c r="E649" s="7" t="s">
        <v>14</v>
      </c>
      <c r="F649" s="9">
        <v>1500</v>
      </c>
      <c r="G649" s="9" t="str">
        <f>VLOOKUP(C649,[13]导入模板!$B$4:$I$47,8,FALSE)</f>
        <v>265</v>
      </c>
      <c r="H649" s="9" t="s">
        <v>1020</v>
      </c>
      <c r="I649" s="9" t="s">
        <v>97</v>
      </c>
      <c r="J649" s="9" t="s">
        <v>1021</v>
      </c>
    </row>
    <row r="650" spans="1:10">
      <c r="A650" s="9">
        <v>646</v>
      </c>
      <c r="B650" s="7" t="s">
        <v>1101</v>
      </c>
      <c r="C650" s="8" t="s">
        <v>1083</v>
      </c>
      <c r="D650" s="8" t="s">
        <v>13</v>
      </c>
      <c r="E650" s="7" t="s">
        <v>14</v>
      </c>
      <c r="F650" s="9">
        <v>1500</v>
      </c>
      <c r="G650" s="9" t="str">
        <f>VLOOKUP(C650,[13]导入模板!$B$4:$I$47,8,FALSE)</f>
        <v>265</v>
      </c>
      <c r="H650" s="9" t="s">
        <v>1020</v>
      </c>
      <c r="I650" s="9" t="s">
        <v>97</v>
      </c>
      <c r="J650" s="9" t="s">
        <v>1021</v>
      </c>
    </row>
    <row r="651" spans="1:10">
      <c r="A651" s="9">
        <v>647</v>
      </c>
      <c r="B651" s="7" t="s">
        <v>1102</v>
      </c>
      <c r="C651" s="8" t="s">
        <v>1103</v>
      </c>
      <c r="D651" s="8" t="s">
        <v>13</v>
      </c>
      <c r="E651" s="7" t="s">
        <v>14</v>
      </c>
      <c r="F651" s="9">
        <v>1500</v>
      </c>
      <c r="G651" s="9"/>
      <c r="H651" s="9" t="s">
        <v>1020</v>
      </c>
      <c r="I651" s="9" t="s">
        <v>97</v>
      </c>
      <c r="J651" s="9" t="s">
        <v>1021</v>
      </c>
    </row>
    <row r="652" spans="1:10">
      <c r="A652" s="9">
        <v>648</v>
      </c>
      <c r="B652" s="7" t="s">
        <v>1104</v>
      </c>
      <c r="C652" s="8" t="s">
        <v>1105</v>
      </c>
      <c r="D652" s="8" t="s">
        <v>13</v>
      </c>
      <c r="E652" s="7" t="s">
        <v>14</v>
      </c>
      <c r="F652" s="9">
        <v>1500</v>
      </c>
      <c r="G652" s="9" t="str">
        <f>VLOOKUP(C652,[13]导入模板!$B$4:$I$47,8,FALSE)</f>
        <v>265</v>
      </c>
      <c r="H652" s="9" t="s">
        <v>1020</v>
      </c>
      <c r="I652" s="9" t="s">
        <v>97</v>
      </c>
      <c r="J652" s="9" t="s">
        <v>1021</v>
      </c>
    </row>
    <row r="653" spans="1:10">
      <c r="A653" s="9">
        <v>649</v>
      </c>
      <c r="B653" s="7" t="s">
        <v>1106</v>
      </c>
      <c r="C653" s="8" t="s">
        <v>1107</v>
      </c>
      <c r="D653" s="8" t="s">
        <v>13</v>
      </c>
      <c r="E653" s="7" t="s">
        <v>14</v>
      </c>
      <c r="F653" s="9">
        <v>1500</v>
      </c>
      <c r="G653" s="9" t="str">
        <f>VLOOKUP(C653,[13]导入模板!$B$4:$I$47,8,FALSE)</f>
        <v>265</v>
      </c>
      <c r="H653" s="9" t="s">
        <v>1020</v>
      </c>
      <c r="I653" s="9" t="s">
        <v>97</v>
      </c>
      <c r="J653" s="9" t="s">
        <v>1021</v>
      </c>
    </row>
    <row r="654" spans="1:10">
      <c r="A654" s="9">
        <v>650</v>
      </c>
      <c r="B654" s="7" t="s">
        <v>1108</v>
      </c>
      <c r="C654" s="8" t="s">
        <v>1109</v>
      </c>
      <c r="D654" s="8" t="s">
        <v>13</v>
      </c>
      <c r="E654" s="7" t="s">
        <v>14</v>
      </c>
      <c r="F654" s="9">
        <v>1500</v>
      </c>
      <c r="G654" s="9" t="str">
        <f>VLOOKUP(C654,[13]导入模板!$B$4:$I$47,8,FALSE)</f>
        <v>265</v>
      </c>
      <c r="H654" s="9" t="s">
        <v>1020</v>
      </c>
      <c r="I654" s="9" t="s">
        <v>97</v>
      </c>
      <c r="J654" s="9" t="s">
        <v>1021</v>
      </c>
    </row>
    <row r="655" spans="1:10">
      <c r="A655" s="9">
        <v>651</v>
      </c>
      <c r="B655" s="7" t="s">
        <v>1110</v>
      </c>
      <c r="C655" s="8" t="s">
        <v>1111</v>
      </c>
      <c r="D655" s="8" t="s">
        <v>13</v>
      </c>
      <c r="E655" s="7" t="s">
        <v>14</v>
      </c>
      <c r="F655" s="9">
        <v>1500</v>
      </c>
      <c r="G655" s="9" t="str">
        <f>VLOOKUP(C655,[13]导入模板!$B$4:$I$47,8,FALSE)</f>
        <v>265</v>
      </c>
      <c r="H655" s="9" t="s">
        <v>1020</v>
      </c>
      <c r="I655" s="9" t="s">
        <v>97</v>
      </c>
      <c r="J655" s="9" t="s">
        <v>1021</v>
      </c>
    </row>
    <row r="656" spans="1:10">
      <c r="A656" s="9">
        <v>652</v>
      </c>
      <c r="B656" s="7" t="s">
        <v>1112</v>
      </c>
      <c r="C656" s="8" t="s">
        <v>1113</v>
      </c>
      <c r="D656" s="8" t="s">
        <v>13</v>
      </c>
      <c r="E656" s="7" t="s">
        <v>14</v>
      </c>
      <c r="F656" s="9">
        <v>1500</v>
      </c>
      <c r="G656" s="9" t="str">
        <f>VLOOKUP(C656,[13]导入模板!$B$4:$I$47,8,FALSE)</f>
        <v>265</v>
      </c>
      <c r="H656" s="9" t="s">
        <v>1020</v>
      </c>
      <c r="I656" s="9" t="s">
        <v>97</v>
      </c>
      <c r="J656" s="9" t="s">
        <v>1021</v>
      </c>
    </row>
    <row r="657" spans="1:10">
      <c r="A657" s="9">
        <v>653</v>
      </c>
      <c r="B657" s="7" t="s">
        <v>1114</v>
      </c>
      <c r="C657" s="8" t="s">
        <v>159</v>
      </c>
      <c r="D657" s="8" t="s">
        <v>106</v>
      </c>
      <c r="E657" s="7" t="s">
        <v>14</v>
      </c>
      <c r="F657" s="9">
        <v>1500</v>
      </c>
      <c r="G657" s="9"/>
      <c r="H657" s="9" t="s">
        <v>1020</v>
      </c>
      <c r="I657" s="9" t="s">
        <v>97</v>
      </c>
      <c r="J657" s="9" t="s">
        <v>1021</v>
      </c>
    </row>
    <row r="658" spans="1:10">
      <c r="A658" s="9">
        <v>654</v>
      </c>
      <c r="B658" s="7" t="s">
        <v>1115</v>
      </c>
      <c r="C658" s="8" t="s">
        <v>1087</v>
      </c>
      <c r="D658" s="8" t="s">
        <v>13</v>
      </c>
      <c r="E658" s="7" t="s">
        <v>14</v>
      </c>
      <c r="F658" s="9">
        <v>1500</v>
      </c>
      <c r="G658" s="9" t="str">
        <f>VLOOKUP(C658,[13]导入模板!$B$4:$I$47,8,FALSE)</f>
        <v>265</v>
      </c>
      <c r="H658" s="9" t="s">
        <v>1020</v>
      </c>
      <c r="I658" s="9" t="s">
        <v>97</v>
      </c>
      <c r="J658" s="9" t="s">
        <v>1021</v>
      </c>
    </row>
    <row r="659" spans="1:10">
      <c r="A659" s="9">
        <v>655</v>
      </c>
      <c r="B659" s="7" t="s">
        <v>1116</v>
      </c>
      <c r="C659" s="8" t="s">
        <v>1117</v>
      </c>
      <c r="D659" s="8" t="s">
        <v>13</v>
      </c>
      <c r="E659" s="7" t="s">
        <v>14</v>
      </c>
      <c r="F659" s="9">
        <v>1500</v>
      </c>
      <c r="G659" s="9"/>
      <c r="H659" s="9" t="s">
        <v>1020</v>
      </c>
      <c r="I659" s="9" t="s">
        <v>97</v>
      </c>
      <c r="J659" s="9" t="s">
        <v>1021</v>
      </c>
    </row>
    <row r="660" spans="1:10">
      <c r="A660" s="9">
        <v>656</v>
      </c>
      <c r="B660" s="7" t="s">
        <v>1118</v>
      </c>
      <c r="C660" s="8" t="s">
        <v>1107</v>
      </c>
      <c r="D660" s="8" t="s">
        <v>13</v>
      </c>
      <c r="E660" s="7" t="s">
        <v>14</v>
      </c>
      <c r="F660" s="9">
        <v>1500</v>
      </c>
      <c r="G660" s="9" t="str">
        <f>VLOOKUP(C660,[13]导入模板!$B$4:$I$47,8,FALSE)</f>
        <v>265</v>
      </c>
      <c r="H660" s="9" t="s">
        <v>1020</v>
      </c>
      <c r="I660" s="9" t="s">
        <v>97</v>
      </c>
      <c r="J660" s="9" t="s">
        <v>1021</v>
      </c>
    </row>
    <row r="661" spans="1:10">
      <c r="A661" s="9">
        <v>657</v>
      </c>
      <c r="B661" s="7" t="s">
        <v>1119</v>
      </c>
      <c r="C661" s="8" t="s">
        <v>1120</v>
      </c>
      <c r="D661" s="8" t="s">
        <v>13</v>
      </c>
      <c r="E661" s="7" t="s">
        <v>14</v>
      </c>
      <c r="F661" s="9">
        <v>1500</v>
      </c>
      <c r="G661" s="9" t="str">
        <f>VLOOKUP(C661,[13]导入模板!$B$4:$I$47,8,FALSE)</f>
        <v>265</v>
      </c>
      <c r="H661" s="9" t="s">
        <v>1020</v>
      </c>
      <c r="I661" s="9" t="s">
        <v>97</v>
      </c>
      <c r="J661" s="9" t="s">
        <v>1021</v>
      </c>
    </row>
    <row r="662" spans="1:10">
      <c r="A662" s="9">
        <v>658</v>
      </c>
      <c r="B662" s="7" t="s">
        <v>1121</v>
      </c>
      <c r="C662" s="8" t="s">
        <v>1122</v>
      </c>
      <c r="D662" s="8" t="s">
        <v>13</v>
      </c>
      <c r="E662" s="7" t="s">
        <v>14</v>
      </c>
      <c r="F662" s="9">
        <v>1500</v>
      </c>
      <c r="G662" s="9"/>
      <c r="H662" s="9" t="s">
        <v>1020</v>
      </c>
      <c r="I662" s="9" t="s">
        <v>97</v>
      </c>
      <c r="J662" s="9" t="s">
        <v>1021</v>
      </c>
    </row>
    <row r="663" spans="1:10">
      <c r="A663" s="9">
        <v>659</v>
      </c>
      <c r="B663" s="7" t="s">
        <v>1123</v>
      </c>
      <c r="C663" s="8" t="s">
        <v>1124</v>
      </c>
      <c r="D663" s="8" t="s">
        <v>13</v>
      </c>
      <c r="E663" s="7" t="s">
        <v>14</v>
      </c>
      <c r="F663" s="9">
        <v>1500</v>
      </c>
      <c r="G663" s="9"/>
      <c r="H663" s="9" t="s">
        <v>1020</v>
      </c>
      <c r="I663" s="9" t="s">
        <v>97</v>
      </c>
      <c r="J663" s="9" t="s">
        <v>1021</v>
      </c>
    </row>
    <row r="664" spans="1:10">
      <c r="A664" s="9">
        <v>660</v>
      </c>
      <c r="B664" s="7" t="s">
        <v>1125</v>
      </c>
      <c r="C664" s="8" t="s">
        <v>1126</v>
      </c>
      <c r="D664" s="8" t="s">
        <v>13</v>
      </c>
      <c r="E664" s="7" t="s">
        <v>14</v>
      </c>
      <c r="F664" s="9">
        <v>1500</v>
      </c>
      <c r="G664" s="9" t="str">
        <f>VLOOKUP(C664,[13]导入模板!$B$4:$I$47,8,FALSE)</f>
        <v>265</v>
      </c>
      <c r="H664" s="9" t="s">
        <v>1020</v>
      </c>
      <c r="I664" s="9" t="s">
        <v>97</v>
      </c>
      <c r="J664" s="9" t="s">
        <v>1021</v>
      </c>
    </row>
    <row r="665" spans="1:10">
      <c r="A665" s="9">
        <v>661</v>
      </c>
      <c r="B665" s="7" t="s">
        <v>1127</v>
      </c>
      <c r="C665" s="8" t="s">
        <v>1128</v>
      </c>
      <c r="D665" s="8" t="s">
        <v>13</v>
      </c>
      <c r="E665" s="7" t="s">
        <v>14</v>
      </c>
      <c r="F665" s="9">
        <v>1500</v>
      </c>
      <c r="G665" s="9" t="str">
        <f>VLOOKUP(C665,[13]导入模板!$B$4:$I$47,8,FALSE)</f>
        <v>265</v>
      </c>
      <c r="H665" s="9" t="s">
        <v>1020</v>
      </c>
      <c r="I665" s="9" t="s">
        <v>97</v>
      </c>
      <c r="J665" s="9" t="s">
        <v>1021</v>
      </c>
    </row>
    <row r="666" spans="1:10">
      <c r="A666" s="9">
        <v>662</v>
      </c>
      <c r="B666" s="7" t="s">
        <v>1129</v>
      </c>
      <c r="C666" s="8" t="s">
        <v>1130</v>
      </c>
      <c r="D666" s="8" t="s">
        <v>106</v>
      </c>
      <c r="E666" s="7" t="s">
        <v>14</v>
      </c>
      <c r="F666" s="9">
        <v>1500</v>
      </c>
      <c r="G666" s="9"/>
      <c r="H666" s="9" t="s">
        <v>1020</v>
      </c>
      <c r="I666" s="9" t="s">
        <v>97</v>
      </c>
      <c r="J666" s="9" t="s">
        <v>1021</v>
      </c>
    </row>
    <row r="667" spans="1:10">
      <c r="A667" s="9">
        <v>663</v>
      </c>
      <c r="B667" s="7" t="s">
        <v>1131</v>
      </c>
      <c r="C667" s="8" t="s">
        <v>1132</v>
      </c>
      <c r="D667" s="8" t="s">
        <v>13</v>
      </c>
      <c r="E667" s="7" t="s">
        <v>14</v>
      </c>
      <c r="F667" s="9">
        <v>1500</v>
      </c>
      <c r="G667" s="9" t="str">
        <f>VLOOKUP(C667,[13]导入模板!$B$4:$I$47,8,FALSE)</f>
        <v>265</v>
      </c>
      <c r="H667" s="9" t="s">
        <v>1020</v>
      </c>
      <c r="I667" s="9" t="s">
        <v>97</v>
      </c>
      <c r="J667" s="9" t="s">
        <v>1021</v>
      </c>
    </row>
    <row r="668" spans="1:10">
      <c r="A668" s="9">
        <v>664</v>
      </c>
      <c r="B668" s="7" t="s">
        <v>1133</v>
      </c>
      <c r="C668" s="8" t="s">
        <v>1134</v>
      </c>
      <c r="D668" s="8" t="s">
        <v>106</v>
      </c>
      <c r="E668" s="7" t="s">
        <v>14</v>
      </c>
      <c r="F668" s="9">
        <v>1500</v>
      </c>
      <c r="G668" s="9" t="str">
        <f>VLOOKUP(C668,[13]导入模板!$B$4:$I$47,8,FALSE)</f>
        <v>265</v>
      </c>
      <c r="H668" s="9" t="s">
        <v>1020</v>
      </c>
      <c r="I668" s="9" t="s">
        <v>97</v>
      </c>
      <c r="J668" s="9" t="s">
        <v>1021</v>
      </c>
    </row>
    <row r="669" spans="1:10">
      <c r="A669" s="9">
        <v>665</v>
      </c>
      <c r="B669" s="7" t="s">
        <v>1135</v>
      </c>
      <c r="C669" s="8" t="s">
        <v>1136</v>
      </c>
      <c r="D669" s="8" t="s">
        <v>106</v>
      </c>
      <c r="E669" s="7" t="s">
        <v>14</v>
      </c>
      <c r="F669" s="9">
        <v>1500</v>
      </c>
      <c r="G669" s="9" t="str">
        <f>VLOOKUP(C669,[13]导入模板!$B$4:$I$47,8,FALSE)</f>
        <v>265</v>
      </c>
      <c r="H669" s="9" t="s">
        <v>1020</v>
      </c>
      <c r="I669" s="9" t="s">
        <v>97</v>
      </c>
      <c r="J669" s="9" t="s">
        <v>1021</v>
      </c>
    </row>
    <row r="670" spans="1:10">
      <c r="A670" s="9">
        <v>666</v>
      </c>
      <c r="B670" s="7" t="s">
        <v>1137</v>
      </c>
      <c r="C670" s="8" t="s">
        <v>1138</v>
      </c>
      <c r="D670" s="8" t="s">
        <v>106</v>
      </c>
      <c r="E670" s="7" t="s">
        <v>14</v>
      </c>
      <c r="F670" s="9">
        <v>1500</v>
      </c>
      <c r="G670" s="9" t="str">
        <f>VLOOKUP(C670,[13]导入模板!$B$4:$I$47,8,FALSE)</f>
        <v>265</v>
      </c>
      <c r="H670" s="9" t="s">
        <v>1020</v>
      </c>
      <c r="I670" s="9" t="s">
        <v>97</v>
      </c>
      <c r="J670" s="9" t="s">
        <v>1021</v>
      </c>
    </row>
    <row r="671" spans="1:10">
      <c r="A671" s="9">
        <v>667</v>
      </c>
      <c r="B671" s="7" t="s">
        <v>1139</v>
      </c>
      <c r="C671" s="8" t="s">
        <v>1140</v>
      </c>
      <c r="D671" s="8" t="s">
        <v>13</v>
      </c>
      <c r="E671" s="7" t="s">
        <v>14</v>
      </c>
      <c r="F671" s="9">
        <v>1500</v>
      </c>
      <c r="G671" s="9" t="str">
        <f>VLOOKUP(C671,[14]导入模板!$B$4:$J$48,9,FALSE)</f>
        <v>265</v>
      </c>
      <c r="H671" s="9" t="s">
        <v>1141</v>
      </c>
      <c r="I671" s="9" t="s">
        <v>1142</v>
      </c>
      <c r="J671" s="9" t="s">
        <v>18</v>
      </c>
    </row>
    <row r="672" spans="1:10">
      <c r="A672" s="9">
        <v>668</v>
      </c>
      <c r="B672" s="7" t="s">
        <v>1143</v>
      </c>
      <c r="C672" s="8" t="s">
        <v>324</v>
      </c>
      <c r="D672" s="8" t="s">
        <v>106</v>
      </c>
      <c r="E672" s="7" t="s">
        <v>14</v>
      </c>
      <c r="F672" s="9">
        <v>1500</v>
      </c>
      <c r="G672" s="9"/>
      <c r="H672" s="9" t="s">
        <v>1141</v>
      </c>
      <c r="I672" s="9" t="s">
        <v>1142</v>
      </c>
      <c r="J672" s="9" t="s">
        <v>18</v>
      </c>
    </row>
    <row r="673" spans="1:10">
      <c r="A673" s="9">
        <v>669</v>
      </c>
      <c r="B673" s="7" t="s">
        <v>1144</v>
      </c>
      <c r="C673" s="8" t="s">
        <v>1145</v>
      </c>
      <c r="D673" s="8" t="s">
        <v>126</v>
      </c>
      <c r="E673" s="7" t="s">
        <v>14</v>
      </c>
      <c r="F673" s="9">
        <v>1500</v>
      </c>
      <c r="G673" s="9" t="str">
        <f>VLOOKUP(C673,[14]导入模板!$B$4:$J$48,9,FALSE)</f>
        <v>265</v>
      </c>
      <c r="H673" s="9" t="s">
        <v>1141</v>
      </c>
      <c r="I673" s="9" t="s">
        <v>1142</v>
      </c>
      <c r="J673" s="9" t="s">
        <v>18</v>
      </c>
    </row>
    <row r="674" spans="1:10">
      <c r="A674" s="9">
        <v>670</v>
      </c>
      <c r="B674" s="7" t="s">
        <v>1146</v>
      </c>
      <c r="C674" s="8" t="s">
        <v>291</v>
      </c>
      <c r="D674" s="8" t="s">
        <v>13</v>
      </c>
      <c r="E674" s="7" t="s">
        <v>14</v>
      </c>
      <c r="F674" s="9">
        <v>1500</v>
      </c>
      <c r="G674" s="9" t="str">
        <f>VLOOKUP(C674,[14]导入模板!$B$4:$J$48,9,FALSE)</f>
        <v>265</v>
      </c>
      <c r="H674" s="9" t="s">
        <v>1141</v>
      </c>
      <c r="I674" s="9" t="s">
        <v>1142</v>
      </c>
      <c r="J674" s="9" t="s">
        <v>18</v>
      </c>
    </row>
    <row r="675" spans="1:10">
      <c r="A675" s="9">
        <v>671</v>
      </c>
      <c r="B675" s="7" t="s">
        <v>1147</v>
      </c>
      <c r="C675" s="8" t="s">
        <v>279</v>
      </c>
      <c r="D675" s="8" t="s">
        <v>13</v>
      </c>
      <c r="E675" s="7" t="s">
        <v>14</v>
      </c>
      <c r="F675" s="9">
        <v>1500</v>
      </c>
      <c r="G675" s="9"/>
      <c r="H675" s="9" t="s">
        <v>1141</v>
      </c>
      <c r="I675" s="9" t="s">
        <v>1142</v>
      </c>
      <c r="J675" s="9" t="s">
        <v>18</v>
      </c>
    </row>
    <row r="676" spans="1:10">
      <c r="A676" s="9">
        <v>672</v>
      </c>
      <c r="B676" s="7" t="s">
        <v>1148</v>
      </c>
      <c r="C676" s="8" t="s">
        <v>285</v>
      </c>
      <c r="D676" s="8" t="s">
        <v>126</v>
      </c>
      <c r="E676" s="7" t="s">
        <v>14</v>
      </c>
      <c r="F676" s="9">
        <v>1500</v>
      </c>
      <c r="G676" s="9" t="str">
        <f>VLOOKUP(C676,[14]导入模板!$B$4:$J$48,9,FALSE)</f>
        <v>265</v>
      </c>
      <c r="H676" s="9" t="s">
        <v>1141</v>
      </c>
      <c r="I676" s="9" t="s">
        <v>1142</v>
      </c>
      <c r="J676" s="9" t="s">
        <v>18</v>
      </c>
    </row>
    <row r="677" spans="1:10">
      <c r="A677" s="9">
        <v>673</v>
      </c>
      <c r="B677" s="7" t="s">
        <v>1149</v>
      </c>
      <c r="C677" s="8" t="s">
        <v>1150</v>
      </c>
      <c r="D677" s="8" t="s">
        <v>13</v>
      </c>
      <c r="E677" s="7" t="s">
        <v>14</v>
      </c>
      <c r="F677" s="9">
        <v>1500</v>
      </c>
      <c r="G677" s="9" t="str">
        <f>VLOOKUP(C677,[14]导入模板!$B$4:$J$48,9,FALSE)</f>
        <v>265</v>
      </c>
      <c r="H677" s="9" t="s">
        <v>1141</v>
      </c>
      <c r="I677" s="9" t="s">
        <v>1142</v>
      </c>
      <c r="J677" s="9" t="s">
        <v>18</v>
      </c>
    </row>
    <row r="678" spans="1:10">
      <c r="A678" s="9">
        <v>674</v>
      </c>
      <c r="B678" s="7" t="s">
        <v>1151</v>
      </c>
      <c r="C678" s="8" t="s">
        <v>1152</v>
      </c>
      <c r="D678" s="8" t="s">
        <v>126</v>
      </c>
      <c r="E678" s="7" t="s">
        <v>14</v>
      </c>
      <c r="F678" s="9">
        <v>1500</v>
      </c>
      <c r="G678" s="9" t="str">
        <f>VLOOKUP(C678,[14]导入模板!$B$4:$J$48,9,FALSE)</f>
        <v>265</v>
      </c>
      <c r="H678" s="9" t="s">
        <v>1141</v>
      </c>
      <c r="I678" s="9" t="s">
        <v>1142</v>
      </c>
      <c r="J678" s="9" t="s">
        <v>18</v>
      </c>
    </row>
    <row r="679" spans="1:10">
      <c r="A679" s="9">
        <v>675</v>
      </c>
      <c r="B679" s="7" t="s">
        <v>441</v>
      </c>
      <c r="C679" s="8" t="s">
        <v>223</v>
      </c>
      <c r="D679" s="8" t="s">
        <v>13</v>
      </c>
      <c r="E679" s="7" t="s">
        <v>14</v>
      </c>
      <c r="F679" s="9">
        <v>1500</v>
      </c>
      <c r="G679" s="9" t="str">
        <f>VLOOKUP(C679,[14]导入模板!$B$4:$J$48,9,FALSE)</f>
        <v>265</v>
      </c>
      <c r="H679" s="9" t="s">
        <v>1141</v>
      </c>
      <c r="I679" s="9" t="s">
        <v>1142</v>
      </c>
      <c r="J679" s="9" t="s">
        <v>18</v>
      </c>
    </row>
    <row r="680" spans="1:10">
      <c r="A680" s="9">
        <v>676</v>
      </c>
      <c r="B680" s="7" t="s">
        <v>47</v>
      </c>
      <c r="C680" s="8" t="s">
        <v>413</v>
      </c>
      <c r="D680" s="8" t="s">
        <v>106</v>
      </c>
      <c r="E680" s="7" t="s">
        <v>14</v>
      </c>
      <c r="F680" s="9">
        <v>1500</v>
      </c>
      <c r="G680" s="9"/>
      <c r="H680" s="9" t="s">
        <v>1141</v>
      </c>
      <c r="I680" s="9" t="s">
        <v>1142</v>
      </c>
      <c r="J680" s="9" t="s">
        <v>18</v>
      </c>
    </row>
    <row r="681" spans="1:10">
      <c r="A681" s="9">
        <v>677</v>
      </c>
      <c r="B681" s="7" t="s">
        <v>1153</v>
      </c>
      <c r="C681" s="8" t="s">
        <v>277</v>
      </c>
      <c r="D681" s="8" t="s">
        <v>13</v>
      </c>
      <c r="E681" s="7" t="s">
        <v>14</v>
      </c>
      <c r="F681" s="9">
        <v>1500</v>
      </c>
      <c r="G681" s="9" t="str">
        <f>VLOOKUP(C681,[14]导入模板!$B$4:$J$48,9,FALSE)</f>
        <v>265</v>
      </c>
      <c r="H681" s="9" t="s">
        <v>1141</v>
      </c>
      <c r="I681" s="9" t="s">
        <v>1142</v>
      </c>
      <c r="J681" s="9" t="s">
        <v>18</v>
      </c>
    </row>
    <row r="682" spans="1:10">
      <c r="A682" s="9">
        <v>678</v>
      </c>
      <c r="B682" s="7" t="s">
        <v>1154</v>
      </c>
      <c r="C682" s="8" t="s">
        <v>1155</v>
      </c>
      <c r="D682" s="8" t="s">
        <v>106</v>
      </c>
      <c r="E682" s="7" t="s">
        <v>14</v>
      </c>
      <c r="F682" s="9">
        <v>1500</v>
      </c>
      <c r="G682" s="9" t="str">
        <f>VLOOKUP(C682,[14]导入模板!$B$4:$J$48,9,FALSE)</f>
        <v>265</v>
      </c>
      <c r="H682" s="9" t="s">
        <v>1141</v>
      </c>
      <c r="I682" s="9" t="s">
        <v>1142</v>
      </c>
      <c r="J682" s="9" t="s">
        <v>18</v>
      </c>
    </row>
    <row r="683" spans="1:10">
      <c r="A683" s="9">
        <v>679</v>
      </c>
      <c r="B683" s="7" t="s">
        <v>1156</v>
      </c>
      <c r="C683" s="8" t="s">
        <v>55</v>
      </c>
      <c r="D683" s="8" t="s">
        <v>13</v>
      </c>
      <c r="E683" s="7" t="s">
        <v>14</v>
      </c>
      <c r="F683" s="9">
        <v>1500</v>
      </c>
      <c r="G683" s="9" t="str">
        <f>VLOOKUP(C683,[14]导入模板!$B$4:$J$48,9,FALSE)</f>
        <v>265</v>
      </c>
      <c r="H683" s="9" t="s">
        <v>1141</v>
      </c>
      <c r="I683" s="9" t="s">
        <v>1142</v>
      </c>
      <c r="J683" s="9" t="s">
        <v>18</v>
      </c>
    </row>
    <row r="684" spans="1:10">
      <c r="A684" s="9">
        <v>680</v>
      </c>
      <c r="B684" s="7" t="s">
        <v>1157</v>
      </c>
      <c r="C684" s="8" t="s">
        <v>226</v>
      </c>
      <c r="D684" s="8" t="s">
        <v>13</v>
      </c>
      <c r="E684" s="7" t="s">
        <v>14</v>
      </c>
      <c r="F684" s="9">
        <v>1500</v>
      </c>
      <c r="G684" s="9" t="str">
        <f>VLOOKUP(C684,[14]导入模板!$B$4:$J$48,9,FALSE)</f>
        <v>265</v>
      </c>
      <c r="H684" s="9" t="s">
        <v>1141</v>
      </c>
      <c r="I684" s="9" t="s">
        <v>1142</v>
      </c>
      <c r="J684" s="9" t="s">
        <v>18</v>
      </c>
    </row>
    <row r="685" spans="1:10">
      <c r="A685" s="9">
        <v>681</v>
      </c>
      <c r="B685" s="7" t="s">
        <v>1158</v>
      </c>
      <c r="C685" s="8" t="s">
        <v>1159</v>
      </c>
      <c r="D685" s="8" t="s">
        <v>106</v>
      </c>
      <c r="E685" s="7" t="s">
        <v>14</v>
      </c>
      <c r="F685" s="9">
        <v>1500</v>
      </c>
      <c r="G685" s="9"/>
      <c r="H685" s="9" t="s">
        <v>1141</v>
      </c>
      <c r="I685" s="9" t="s">
        <v>1142</v>
      </c>
      <c r="J685" s="9" t="s">
        <v>18</v>
      </c>
    </row>
    <row r="686" spans="1:10">
      <c r="A686" s="9">
        <v>682</v>
      </c>
      <c r="B686" s="7" t="s">
        <v>1160</v>
      </c>
      <c r="C686" s="8" t="s">
        <v>1161</v>
      </c>
      <c r="D686" s="8" t="s">
        <v>13</v>
      </c>
      <c r="E686" s="7" t="s">
        <v>14</v>
      </c>
      <c r="F686" s="9">
        <v>1500</v>
      </c>
      <c r="G686" s="9" t="str">
        <f>VLOOKUP(C686,[14]导入模板!$B$4:$J$48,9,FALSE)</f>
        <v>265</v>
      </c>
      <c r="H686" s="9" t="s">
        <v>1141</v>
      </c>
      <c r="I686" s="9" t="s">
        <v>1142</v>
      </c>
      <c r="J686" s="9" t="s">
        <v>18</v>
      </c>
    </row>
    <row r="687" spans="1:10">
      <c r="A687" s="9">
        <v>683</v>
      </c>
      <c r="B687" s="7" t="s">
        <v>1162</v>
      </c>
      <c r="C687" s="8" t="s">
        <v>1163</v>
      </c>
      <c r="D687" s="8" t="s">
        <v>126</v>
      </c>
      <c r="E687" s="7" t="s">
        <v>14</v>
      </c>
      <c r="F687" s="9">
        <v>1500</v>
      </c>
      <c r="G687" s="9" t="str">
        <f>VLOOKUP(C687,[14]导入模板!$B$4:$J$48,9,FALSE)</f>
        <v>265</v>
      </c>
      <c r="H687" s="9" t="s">
        <v>1141</v>
      </c>
      <c r="I687" s="9" t="s">
        <v>1142</v>
      </c>
      <c r="J687" s="9" t="s">
        <v>18</v>
      </c>
    </row>
    <row r="688" spans="1:10">
      <c r="A688" s="9">
        <v>684</v>
      </c>
      <c r="B688" s="7" t="s">
        <v>1164</v>
      </c>
      <c r="C688" s="8" t="s">
        <v>223</v>
      </c>
      <c r="D688" s="8" t="s">
        <v>13</v>
      </c>
      <c r="E688" s="7" t="s">
        <v>14</v>
      </c>
      <c r="F688" s="9">
        <v>1500</v>
      </c>
      <c r="G688" s="9" t="str">
        <f>VLOOKUP(C688,[14]导入模板!$B$4:$J$48,9,FALSE)</f>
        <v>265</v>
      </c>
      <c r="H688" s="9" t="s">
        <v>1141</v>
      </c>
      <c r="I688" s="9" t="s">
        <v>1142</v>
      </c>
      <c r="J688" s="9" t="s">
        <v>18</v>
      </c>
    </row>
    <row r="689" spans="1:10">
      <c r="A689" s="9">
        <v>685</v>
      </c>
      <c r="B689" s="7" t="s">
        <v>1165</v>
      </c>
      <c r="C689" s="8" t="s">
        <v>1075</v>
      </c>
      <c r="D689" s="8" t="s">
        <v>13</v>
      </c>
      <c r="E689" s="7" t="s">
        <v>14</v>
      </c>
      <c r="F689" s="9">
        <v>1500</v>
      </c>
      <c r="G689" s="9" t="str">
        <f>VLOOKUP(C689,[14]导入模板!$B$4:$J$48,9,FALSE)</f>
        <v>265</v>
      </c>
      <c r="H689" s="9" t="s">
        <v>1141</v>
      </c>
      <c r="I689" s="9" t="s">
        <v>1142</v>
      </c>
      <c r="J689" s="9" t="s">
        <v>18</v>
      </c>
    </row>
    <row r="690" spans="1:10">
      <c r="A690" s="9">
        <v>686</v>
      </c>
      <c r="B690" s="7" t="s">
        <v>1166</v>
      </c>
      <c r="C690" s="8" t="s">
        <v>904</v>
      </c>
      <c r="D690" s="8" t="s">
        <v>106</v>
      </c>
      <c r="E690" s="7" t="s">
        <v>14</v>
      </c>
      <c r="F690" s="9">
        <v>1500</v>
      </c>
      <c r="G690" s="9"/>
      <c r="H690" s="9" t="s">
        <v>1141</v>
      </c>
      <c r="I690" s="9" t="s">
        <v>1142</v>
      </c>
      <c r="J690" s="9" t="s">
        <v>18</v>
      </c>
    </row>
    <row r="691" spans="1:10">
      <c r="A691" s="9">
        <v>687</v>
      </c>
      <c r="B691" s="7" t="s">
        <v>1167</v>
      </c>
      <c r="C691" s="8" t="s">
        <v>240</v>
      </c>
      <c r="D691" s="8" t="s">
        <v>13</v>
      </c>
      <c r="E691" s="7" t="s">
        <v>14</v>
      </c>
      <c r="F691" s="9">
        <v>1500</v>
      </c>
      <c r="G691" s="9" t="str">
        <f>VLOOKUP(C691,[14]导入模板!$B$4:$J$48,9,FALSE)</f>
        <v>265</v>
      </c>
      <c r="H691" s="9" t="s">
        <v>1141</v>
      </c>
      <c r="I691" s="9" t="s">
        <v>1142</v>
      </c>
      <c r="J691" s="9" t="s">
        <v>18</v>
      </c>
    </row>
    <row r="692" spans="1:10">
      <c r="A692" s="9">
        <v>688</v>
      </c>
      <c r="B692" s="7" t="s">
        <v>1168</v>
      </c>
      <c r="C692" s="8" t="s">
        <v>1169</v>
      </c>
      <c r="D692" s="8" t="s">
        <v>13</v>
      </c>
      <c r="E692" s="7" t="s">
        <v>14</v>
      </c>
      <c r="F692" s="9">
        <v>1500</v>
      </c>
      <c r="G692" s="9" t="str">
        <f>VLOOKUP(C692,[14]导入模板!$B$4:$J$48,9,FALSE)</f>
        <v>265</v>
      </c>
      <c r="H692" s="9" t="s">
        <v>1141</v>
      </c>
      <c r="I692" s="9" t="s">
        <v>1142</v>
      </c>
      <c r="J692" s="9" t="s">
        <v>18</v>
      </c>
    </row>
    <row r="693" spans="1:10">
      <c r="A693" s="9">
        <v>689</v>
      </c>
      <c r="B693" s="7" t="s">
        <v>1170</v>
      </c>
      <c r="C693" s="8" t="s">
        <v>1152</v>
      </c>
      <c r="D693" s="8" t="s">
        <v>13</v>
      </c>
      <c r="E693" s="7" t="s">
        <v>14</v>
      </c>
      <c r="F693" s="9">
        <v>1500</v>
      </c>
      <c r="G693" s="9" t="str">
        <f>VLOOKUP(C693,[14]导入模板!$B$4:$J$48,9,FALSE)</f>
        <v>265</v>
      </c>
      <c r="H693" s="9" t="s">
        <v>1141</v>
      </c>
      <c r="I693" s="9" t="s">
        <v>1142</v>
      </c>
      <c r="J693" s="9" t="s">
        <v>18</v>
      </c>
    </row>
    <row r="694" spans="1:10">
      <c r="A694" s="9">
        <v>690</v>
      </c>
      <c r="B694" s="7" t="s">
        <v>1171</v>
      </c>
      <c r="C694" s="8" t="s">
        <v>263</v>
      </c>
      <c r="D694" s="8" t="s">
        <v>13</v>
      </c>
      <c r="E694" s="7" t="s">
        <v>14</v>
      </c>
      <c r="F694" s="9">
        <v>1500</v>
      </c>
      <c r="G694" s="9" t="str">
        <f>VLOOKUP(C694,[14]导入模板!$B$4:$J$48,9,FALSE)</f>
        <v>265</v>
      </c>
      <c r="H694" s="9" t="s">
        <v>1141</v>
      </c>
      <c r="I694" s="9" t="s">
        <v>1142</v>
      </c>
      <c r="J694" s="9" t="s">
        <v>18</v>
      </c>
    </row>
    <row r="695" spans="1:10">
      <c r="A695" s="9">
        <v>691</v>
      </c>
      <c r="B695" s="7" t="s">
        <v>1172</v>
      </c>
      <c r="C695" s="8" t="s">
        <v>1173</v>
      </c>
      <c r="D695" s="8" t="s">
        <v>13</v>
      </c>
      <c r="E695" s="7" t="s">
        <v>14</v>
      </c>
      <c r="F695" s="9">
        <v>1500</v>
      </c>
      <c r="G695" s="9" t="str">
        <f>VLOOKUP(C695,[14]导入模板!$B$4:$J$48,9,FALSE)</f>
        <v>265</v>
      </c>
      <c r="H695" s="9" t="s">
        <v>1141</v>
      </c>
      <c r="I695" s="9" t="s">
        <v>1142</v>
      </c>
      <c r="J695" s="9" t="s">
        <v>18</v>
      </c>
    </row>
    <row r="696" spans="1:10">
      <c r="A696" s="9">
        <v>692</v>
      </c>
      <c r="B696" s="7" t="s">
        <v>1174</v>
      </c>
      <c r="C696" s="8" t="s">
        <v>978</v>
      </c>
      <c r="D696" s="8" t="s">
        <v>13</v>
      </c>
      <c r="E696" s="7" t="s">
        <v>14</v>
      </c>
      <c r="F696" s="9">
        <v>1500</v>
      </c>
      <c r="G696" s="9" t="str">
        <f>VLOOKUP(C696,[14]导入模板!$B$4:$J$48,9,FALSE)</f>
        <v>265</v>
      </c>
      <c r="H696" s="9" t="s">
        <v>1141</v>
      </c>
      <c r="I696" s="9" t="s">
        <v>1142</v>
      </c>
      <c r="J696" s="9" t="s">
        <v>18</v>
      </c>
    </row>
    <row r="697" spans="1:10">
      <c r="A697" s="9">
        <v>693</v>
      </c>
      <c r="B697" s="7" t="s">
        <v>1175</v>
      </c>
      <c r="C697" s="8" t="s">
        <v>55</v>
      </c>
      <c r="D697" s="8" t="s">
        <v>13</v>
      </c>
      <c r="E697" s="7" t="s">
        <v>14</v>
      </c>
      <c r="F697" s="9">
        <v>1500</v>
      </c>
      <c r="G697" s="9" t="str">
        <f>VLOOKUP(C697,[14]导入模板!$B$4:$J$48,9,FALSE)</f>
        <v>265</v>
      </c>
      <c r="H697" s="9" t="s">
        <v>1141</v>
      </c>
      <c r="I697" s="9" t="s">
        <v>1142</v>
      </c>
      <c r="J697" s="9" t="s">
        <v>18</v>
      </c>
    </row>
    <row r="698" spans="1:10">
      <c r="A698" s="9">
        <v>694</v>
      </c>
      <c r="B698" s="7" t="s">
        <v>1176</v>
      </c>
      <c r="C698" s="8" t="s">
        <v>1177</v>
      </c>
      <c r="D698" s="8" t="s">
        <v>13</v>
      </c>
      <c r="E698" s="7" t="s">
        <v>14</v>
      </c>
      <c r="F698" s="9">
        <v>1500</v>
      </c>
      <c r="G698" s="9" t="str">
        <f>VLOOKUP(C698,[14]导入模板!$B$4:$J$48,9,FALSE)</f>
        <v>265</v>
      </c>
      <c r="H698" s="9" t="s">
        <v>1141</v>
      </c>
      <c r="I698" s="9" t="s">
        <v>1142</v>
      </c>
      <c r="J698" s="9" t="s">
        <v>18</v>
      </c>
    </row>
    <row r="699" spans="1:10">
      <c r="A699" s="9">
        <v>695</v>
      </c>
      <c r="B699" s="7" t="s">
        <v>1178</v>
      </c>
      <c r="C699" s="8" t="s">
        <v>1179</v>
      </c>
      <c r="D699" s="8" t="s">
        <v>106</v>
      </c>
      <c r="E699" s="7" t="s">
        <v>14</v>
      </c>
      <c r="F699" s="9">
        <v>1500</v>
      </c>
      <c r="G699" s="9" t="str">
        <f>VLOOKUP(C699,[14]导入模板!$B$4:$J$48,9,FALSE)</f>
        <v>265</v>
      </c>
      <c r="H699" s="9" t="s">
        <v>1141</v>
      </c>
      <c r="I699" s="9" t="s">
        <v>1142</v>
      </c>
      <c r="J699" s="9" t="s">
        <v>18</v>
      </c>
    </row>
    <row r="700" spans="1:10">
      <c r="A700" s="9">
        <v>696</v>
      </c>
      <c r="B700" s="7" t="s">
        <v>1180</v>
      </c>
      <c r="C700" s="8" t="s">
        <v>1181</v>
      </c>
      <c r="D700" s="8" t="s">
        <v>106</v>
      </c>
      <c r="E700" s="7" t="s">
        <v>14</v>
      </c>
      <c r="F700" s="9">
        <v>1500</v>
      </c>
      <c r="G700" s="9"/>
      <c r="H700" s="9" t="s">
        <v>1141</v>
      </c>
      <c r="I700" s="9" t="s">
        <v>1142</v>
      </c>
      <c r="J700" s="9" t="s">
        <v>18</v>
      </c>
    </row>
    <row r="701" spans="1:10">
      <c r="A701" s="9">
        <v>697</v>
      </c>
      <c r="B701" s="7" t="s">
        <v>1182</v>
      </c>
      <c r="C701" s="8" t="s">
        <v>1183</v>
      </c>
      <c r="D701" s="8" t="s">
        <v>106</v>
      </c>
      <c r="E701" s="7" t="s">
        <v>14</v>
      </c>
      <c r="F701" s="9">
        <v>1500</v>
      </c>
      <c r="G701" s="9" t="str">
        <f>VLOOKUP(C701,[14]导入模板!$B$4:$J$48,9,FALSE)</f>
        <v>265</v>
      </c>
      <c r="H701" s="9" t="s">
        <v>1141</v>
      </c>
      <c r="I701" s="9" t="s">
        <v>1142</v>
      </c>
      <c r="J701" s="9" t="s">
        <v>18</v>
      </c>
    </row>
    <row r="702" spans="1:10">
      <c r="A702" s="9">
        <v>698</v>
      </c>
      <c r="B702" s="7" t="s">
        <v>1184</v>
      </c>
      <c r="C702" s="8" t="s">
        <v>1145</v>
      </c>
      <c r="D702" s="8" t="s">
        <v>106</v>
      </c>
      <c r="E702" s="7" t="s">
        <v>14</v>
      </c>
      <c r="F702" s="9">
        <v>1500</v>
      </c>
      <c r="G702" s="9" t="str">
        <f>VLOOKUP(C702,[14]导入模板!$B$4:$J$48,9,FALSE)</f>
        <v>265</v>
      </c>
      <c r="H702" s="9" t="s">
        <v>1141</v>
      </c>
      <c r="I702" s="9" t="s">
        <v>1142</v>
      </c>
      <c r="J702" s="9" t="s">
        <v>18</v>
      </c>
    </row>
    <row r="703" spans="1:10">
      <c r="A703" s="9">
        <v>699</v>
      </c>
      <c r="B703" s="7" t="s">
        <v>1185</v>
      </c>
      <c r="C703" s="8" t="s">
        <v>242</v>
      </c>
      <c r="D703" s="8" t="s">
        <v>13</v>
      </c>
      <c r="E703" s="7" t="s">
        <v>14</v>
      </c>
      <c r="F703" s="9">
        <v>1500</v>
      </c>
      <c r="G703" s="9" t="str">
        <f>VLOOKUP(C703,[14]导入模板!$B$4:$J$48,9,FALSE)</f>
        <v>265</v>
      </c>
      <c r="H703" s="9" t="s">
        <v>1141</v>
      </c>
      <c r="I703" s="9" t="s">
        <v>1142</v>
      </c>
      <c r="J703" s="9" t="s">
        <v>18</v>
      </c>
    </row>
    <row r="704" spans="1:10">
      <c r="A704" s="9">
        <v>700</v>
      </c>
      <c r="B704" s="7" t="s">
        <v>1186</v>
      </c>
      <c r="C704" s="8" t="s">
        <v>237</v>
      </c>
      <c r="D704" s="8" t="s">
        <v>106</v>
      </c>
      <c r="E704" s="7" t="s">
        <v>14</v>
      </c>
      <c r="F704" s="9">
        <v>1500</v>
      </c>
      <c r="G704" s="9" t="str">
        <f>VLOOKUP(C704,[14]导入模板!$B$4:$J$48,9,FALSE)</f>
        <v>265</v>
      </c>
      <c r="H704" s="9" t="s">
        <v>1141</v>
      </c>
      <c r="I704" s="9" t="s">
        <v>1142</v>
      </c>
      <c r="J704" s="9" t="s">
        <v>18</v>
      </c>
    </row>
    <row r="705" spans="1:10">
      <c r="A705" s="9">
        <v>701</v>
      </c>
      <c r="B705" s="7" t="s">
        <v>1187</v>
      </c>
      <c r="C705" s="8" t="s">
        <v>277</v>
      </c>
      <c r="D705" s="8" t="s">
        <v>13</v>
      </c>
      <c r="E705" s="7" t="s">
        <v>14</v>
      </c>
      <c r="F705" s="9">
        <v>1500</v>
      </c>
      <c r="G705" s="9" t="str">
        <f>VLOOKUP(C705,[14]导入模板!$B$4:$J$48,9,FALSE)</f>
        <v>265</v>
      </c>
      <c r="H705" s="9" t="s">
        <v>1141</v>
      </c>
      <c r="I705" s="9" t="s">
        <v>1142</v>
      </c>
      <c r="J705" s="9" t="s">
        <v>18</v>
      </c>
    </row>
    <row r="706" spans="1:10">
      <c r="A706" s="9">
        <v>702</v>
      </c>
      <c r="B706" s="7" t="s">
        <v>1188</v>
      </c>
      <c r="C706" s="8" t="s">
        <v>1189</v>
      </c>
      <c r="D706" s="8" t="s">
        <v>13</v>
      </c>
      <c r="E706" s="7" t="s">
        <v>14</v>
      </c>
      <c r="F706" s="9">
        <v>1500</v>
      </c>
      <c r="G706" s="9" t="str">
        <f>VLOOKUP(C706,[14]导入模板!$B$4:$J$48,9,FALSE)</f>
        <v>265</v>
      </c>
      <c r="H706" s="9" t="s">
        <v>1141</v>
      </c>
      <c r="I706" s="9" t="s">
        <v>1142</v>
      </c>
      <c r="J706" s="9" t="s">
        <v>18</v>
      </c>
    </row>
    <row r="707" spans="1:10">
      <c r="A707" s="9">
        <v>703</v>
      </c>
      <c r="B707" s="7" t="s">
        <v>1190</v>
      </c>
      <c r="C707" s="8" t="s">
        <v>1191</v>
      </c>
      <c r="D707" s="8" t="s">
        <v>13</v>
      </c>
      <c r="E707" s="7" t="s">
        <v>14</v>
      </c>
      <c r="F707" s="9">
        <v>1500</v>
      </c>
      <c r="G707" s="9" t="str">
        <f>VLOOKUP(C707,[14]导入模板!$B$4:$J$48,9,FALSE)</f>
        <v>265</v>
      </c>
      <c r="H707" s="9" t="s">
        <v>1141</v>
      </c>
      <c r="I707" s="9" t="s">
        <v>1142</v>
      </c>
      <c r="J707" s="9" t="s">
        <v>18</v>
      </c>
    </row>
    <row r="708" spans="1:10">
      <c r="A708" s="9">
        <v>704</v>
      </c>
      <c r="B708" s="7" t="s">
        <v>1192</v>
      </c>
      <c r="C708" s="8" t="s">
        <v>1193</v>
      </c>
      <c r="D708" s="8" t="s">
        <v>13</v>
      </c>
      <c r="E708" s="7" t="s">
        <v>14</v>
      </c>
      <c r="F708" s="9">
        <v>1500</v>
      </c>
      <c r="G708" s="9" t="str">
        <f>VLOOKUP(C708,[14]导入模板!$B$4:$J$48,9,FALSE)</f>
        <v>265</v>
      </c>
      <c r="H708" s="9" t="s">
        <v>1141</v>
      </c>
      <c r="I708" s="9" t="s">
        <v>1142</v>
      </c>
      <c r="J708" s="9" t="s">
        <v>18</v>
      </c>
    </row>
    <row r="709" spans="1:10">
      <c r="A709" s="9">
        <v>705</v>
      </c>
      <c r="B709" s="7" t="s">
        <v>1194</v>
      </c>
      <c r="C709" s="8" t="s">
        <v>1195</v>
      </c>
      <c r="D709" s="8" t="s">
        <v>106</v>
      </c>
      <c r="E709" s="7" t="s">
        <v>14</v>
      </c>
      <c r="F709" s="9">
        <v>1500</v>
      </c>
      <c r="G709" s="9" t="str">
        <f>VLOOKUP(C709,[14]导入模板!$B$4:$J$48,9,FALSE)</f>
        <v>265</v>
      </c>
      <c r="H709" s="9" t="s">
        <v>1141</v>
      </c>
      <c r="I709" s="9" t="s">
        <v>1142</v>
      </c>
      <c r="J709" s="9" t="s">
        <v>18</v>
      </c>
    </row>
    <row r="710" spans="1:10">
      <c r="A710" s="9">
        <v>706</v>
      </c>
      <c r="B710" s="7" t="s">
        <v>1196</v>
      </c>
      <c r="C710" s="8" t="s">
        <v>1092</v>
      </c>
      <c r="D710" s="8" t="s">
        <v>106</v>
      </c>
      <c r="E710" s="7" t="s">
        <v>14</v>
      </c>
      <c r="F710" s="9">
        <v>1500</v>
      </c>
      <c r="G710" s="9" t="str">
        <f>VLOOKUP(C710,[14]导入模板!$B$4:$J$48,9,FALSE)</f>
        <v>265</v>
      </c>
      <c r="H710" s="9" t="s">
        <v>1141</v>
      </c>
      <c r="I710" s="9" t="s">
        <v>1142</v>
      </c>
      <c r="J710" s="9" t="s">
        <v>18</v>
      </c>
    </row>
    <row r="711" spans="1:10">
      <c r="A711" s="9">
        <v>707</v>
      </c>
      <c r="B711" s="7" t="s">
        <v>426</v>
      </c>
      <c r="C711" s="8" t="s">
        <v>1197</v>
      </c>
      <c r="D711" s="8" t="s">
        <v>13</v>
      </c>
      <c r="E711" s="7" t="s">
        <v>14</v>
      </c>
      <c r="F711" s="9">
        <v>1500</v>
      </c>
      <c r="G711" s="9" t="str">
        <f>VLOOKUP(C711,[14]导入模板!$B$4:$J$48,9,FALSE)</f>
        <v>265</v>
      </c>
      <c r="H711" s="9" t="s">
        <v>1141</v>
      </c>
      <c r="I711" s="9" t="s">
        <v>1142</v>
      </c>
      <c r="J711" s="9" t="s">
        <v>18</v>
      </c>
    </row>
    <row r="712" spans="1:10">
      <c r="A712" s="9">
        <v>708</v>
      </c>
      <c r="B712" s="7" t="s">
        <v>19</v>
      </c>
      <c r="C712" s="8" t="s">
        <v>1198</v>
      </c>
      <c r="D712" s="8" t="s">
        <v>13</v>
      </c>
      <c r="E712" s="7" t="s">
        <v>14</v>
      </c>
      <c r="F712" s="9">
        <v>1500</v>
      </c>
      <c r="G712" s="9" t="str">
        <f>VLOOKUP(C712,[14]导入模板!$B$4:$J$48,9,FALSE)</f>
        <v>265</v>
      </c>
      <c r="H712" s="9" t="s">
        <v>1141</v>
      </c>
      <c r="I712" s="9" t="s">
        <v>1142</v>
      </c>
      <c r="J712" s="9" t="s">
        <v>18</v>
      </c>
    </row>
    <row r="713" spans="1:10">
      <c r="A713" s="9">
        <v>709</v>
      </c>
      <c r="B713" s="7" t="s">
        <v>1199</v>
      </c>
      <c r="C713" s="8" t="s">
        <v>76</v>
      </c>
      <c r="D713" s="8" t="s">
        <v>13</v>
      </c>
      <c r="E713" s="7" t="s">
        <v>14</v>
      </c>
      <c r="F713" s="9">
        <v>1500</v>
      </c>
      <c r="G713" s="9" t="str">
        <f>VLOOKUP(C713,[14]导入模板!$B$4:$J$48,9,FALSE)</f>
        <v>265</v>
      </c>
      <c r="H713" s="9" t="s">
        <v>1141</v>
      </c>
      <c r="I713" s="9" t="s">
        <v>1142</v>
      </c>
      <c r="J713" s="9" t="s">
        <v>18</v>
      </c>
    </row>
    <row r="714" spans="1:10">
      <c r="A714" s="9">
        <v>710</v>
      </c>
      <c r="B714" s="7" t="s">
        <v>1200</v>
      </c>
      <c r="C714" s="8" t="s">
        <v>1201</v>
      </c>
      <c r="D714" s="8" t="s">
        <v>13</v>
      </c>
      <c r="E714" s="7" t="s">
        <v>14</v>
      </c>
      <c r="F714" s="9">
        <v>1500</v>
      </c>
      <c r="G714" s="9" t="str">
        <f>VLOOKUP(C714,[14]导入模板!$B$4:$J$48,9,FALSE)</f>
        <v>265</v>
      </c>
      <c r="H714" s="9" t="s">
        <v>1141</v>
      </c>
      <c r="I714" s="9" t="s">
        <v>1142</v>
      </c>
      <c r="J714" s="9" t="s">
        <v>18</v>
      </c>
    </row>
    <row r="715" spans="1:10">
      <c r="A715" s="9">
        <v>711</v>
      </c>
      <c r="B715" s="7" t="s">
        <v>1202</v>
      </c>
      <c r="C715" s="8" t="s">
        <v>1203</v>
      </c>
      <c r="D715" s="8" t="s">
        <v>13</v>
      </c>
      <c r="E715" s="7" t="s">
        <v>14</v>
      </c>
      <c r="F715" s="9">
        <v>1500</v>
      </c>
      <c r="G715" s="9" t="str">
        <f>VLOOKUP(C715,[14]导入模板!$B$4:$J$48,9,FALSE)</f>
        <v>265</v>
      </c>
      <c r="H715" s="9" t="s">
        <v>1141</v>
      </c>
      <c r="I715" s="9" t="s">
        <v>1142</v>
      </c>
      <c r="J715" s="9" t="s">
        <v>18</v>
      </c>
    </row>
    <row r="716" spans="1:10">
      <c r="A716" s="9">
        <v>712</v>
      </c>
      <c r="B716" s="7" t="s">
        <v>1204</v>
      </c>
      <c r="C716" s="8" t="s">
        <v>253</v>
      </c>
      <c r="D716" s="8" t="s">
        <v>13</v>
      </c>
      <c r="E716" s="7" t="s">
        <v>14</v>
      </c>
      <c r="F716" s="9">
        <v>1500</v>
      </c>
      <c r="G716" s="9" t="str">
        <f>VLOOKUP(C716,[14]导入模板!$B$4:$J$48,9,FALSE)</f>
        <v>265</v>
      </c>
      <c r="H716" s="9" t="s">
        <v>1141</v>
      </c>
      <c r="I716" s="9" t="s">
        <v>1142</v>
      </c>
      <c r="J716" s="9" t="s">
        <v>18</v>
      </c>
    </row>
    <row r="717" spans="1:10">
      <c r="A717" s="9">
        <v>713</v>
      </c>
      <c r="B717" s="7" t="s">
        <v>1205</v>
      </c>
      <c r="C717" s="8" t="s">
        <v>1206</v>
      </c>
      <c r="D717" s="8" t="s">
        <v>13</v>
      </c>
      <c r="E717" s="7" t="s">
        <v>14</v>
      </c>
      <c r="F717" s="9">
        <v>1500</v>
      </c>
      <c r="G717" s="9" t="str">
        <f>VLOOKUP(C717,[14]导入模板!$B$4:$J$48,9,FALSE)</f>
        <v>265</v>
      </c>
      <c r="H717" s="9" t="s">
        <v>1141</v>
      </c>
      <c r="I717" s="9" t="s">
        <v>1142</v>
      </c>
      <c r="J717" s="9" t="s">
        <v>18</v>
      </c>
    </row>
    <row r="718" spans="1:10">
      <c r="A718" s="9">
        <v>714</v>
      </c>
      <c r="B718" s="7" t="s">
        <v>1207</v>
      </c>
      <c r="C718" s="8" t="s">
        <v>1208</v>
      </c>
      <c r="D718" s="8" t="s">
        <v>106</v>
      </c>
      <c r="E718" s="7" t="s">
        <v>14</v>
      </c>
      <c r="F718" s="9">
        <v>1500</v>
      </c>
      <c r="G718" s="9" t="str">
        <f>VLOOKUP(C718,[14]导入模板!$B$4:$J$48,9,FALSE)</f>
        <v>265</v>
      </c>
      <c r="H718" s="9" t="s">
        <v>1141</v>
      </c>
      <c r="I718" s="9" t="s">
        <v>1142</v>
      </c>
      <c r="J718" s="9" t="s">
        <v>18</v>
      </c>
    </row>
    <row r="719" spans="1:10">
      <c r="A719" s="9">
        <v>715</v>
      </c>
      <c r="B719" s="7" t="s">
        <v>1209</v>
      </c>
      <c r="C719" s="8" t="s">
        <v>1152</v>
      </c>
      <c r="D719" s="8" t="s">
        <v>13</v>
      </c>
      <c r="E719" s="7" t="s">
        <v>14</v>
      </c>
      <c r="F719" s="9">
        <v>1500</v>
      </c>
      <c r="G719" s="9" t="str">
        <f>VLOOKUP(C719,[14]导入模板!$B$4:$J$48,9,FALSE)</f>
        <v>265</v>
      </c>
      <c r="H719" s="9" t="s">
        <v>1141</v>
      </c>
      <c r="I719" s="9" t="s">
        <v>1142</v>
      </c>
      <c r="J719" s="9" t="s">
        <v>18</v>
      </c>
    </row>
    <row r="720" spans="1:10">
      <c r="A720" s="9">
        <v>716</v>
      </c>
      <c r="B720" s="7" t="s">
        <v>1210</v>
      </c>
      <c r="C720" s="8" t="s">
        <v>53</v>
      </c>
      <c r="D720" s="8" t="s">
        <v>106</v>
      </c>
      <c r="E720" s="7" t="s">
        <v>14</v>
      </c>
      <c r="F720" s="9">
        <v>1500</v>
      </c>
      <c r="G720" s="9" t="str">
        <f>VLOOKUP(C720,[14]导入模板!$B$4:$J$48,9,FALSE)</f>
        <v>265</v>
      </c>
      <c r="H720" s="9" t="s">
        <v>1141</v>
      </c>
      <c r="I720" s="9" t="s">
        <v>1142</v>
      </c>
      <c r="J720" s="9" t="s">
        <v>18</v>
      </c>
    </row>
    <row r="721" spans="1:10">
      <c r="A721" s="9">
        <v>717</v>
      </c>
      <c r="B721" s="7" t="s">
        <v>1211</v>
      </c>
      <c r="C721" s="8" t="s">
        <v>1212</v>
      </c>
      <c r="D721" s="8" t="s">
        <v>13</v>
      </c>
      <c r="E721" s="7" t="s">
        <v>14</v>
      </c>
      <c r="F721" s="9">
        <v>1500</v>
      </c>
      <c r="G721" s="9" t="str">
        <f>VLOOKUP(C721,[14]导入模板!$B$4:$J$48,9,FALSE)</f>
        <v>265</v>
      </c>
      <c r="H721" s="9" t="s">
        <v>1141</v>
      </c>
      <c r="I721" s="9" t="s">
        <v>1142</v>
      </c>
      <c r="J721" s="9" t="s">
        <v>18</v>
      </c>
    </row>
    <row r="722" spans="1:10">
      <c r="A722" s="9">
        <v>718</v>
      </c>
      <c r="B722" s="7" t="s">
        <v>882</v>
      </c>
      <c r="C722" s="8" t="s">
        <v>279</v>
      </c>
      <c r="D722" s="8" t="s">
        <v>106</v>
      </c>
      <c r="E722" s="7" t="s">
        <v>14</v>
      </c>
      <c r="F722" s="9">
        <v>1500</v>
      </c>
      <c r="G722" s="9"/>
      <c r="H722" s="9" t="s">
        <v>1141</v>
      </c>
      <c r="I722" s="9" t="s">
        <v>1142</v>
      </c>
      <c r="J722" s="9" t="s">
        <v>18</v>
      </c>
    </row>
    <row r="723" spans="1:10">
      <c r="A723" s="9">
        <v>719</v>
      </c>
      <c r="B723" s="7" t="s">
        <v>1213</v>
      </c>
      <c r="C723" s="8" t="s">
        <v>1214</v>
      </c>
      <c r="D723" s="8" t="s">
        <v>261</v>
      </c>
      <c r="E723" s="9" t="s">
        <v>1215</v>
      </c>
      <c r="F723" s="8" t="s">
        <v>1216</v>
      </c>
      <c r="G723" s="9" t="str">
        <f>VLOOKUP(C723,[16]导入模板!$B$4:$I$46,8,FALSE)</f>
        <v>120</v>
      </c>
      <c r="H723" s="9" t="s">
        <v>1217</v>
      </c>
      <c r="I723" s="9" t="s">
        <v>1218</v>
      </c>
      <c r="J723" s="9" t="s">
        <v>18</v>
      </c>
    </row>
    <row r="724" spans="1:10">
      <c r="A724" s="9">
        <v>720</v>
      </c>
      <c r="B724" s="7" t="s">
        <v>1219</v>
      </c>
      <c r="C724" s="8" t="s">
        <v>1220</v>
      </c>
      <c r="D724" s="8" t="s">
        <v>261</v>
      </c>
      <c r="E724" s="9" t="s">
        <v>1215</v>
      </c>
      <c r="F724" s="8" t="s">
        <v>1216</v>
      </c>
      <c r="G724" s="9" t="str">
        <f>VLOOKUP(C724,[16]导入模板!$B$4:$I$46,8,FALSE)</f>
        <v>120</v>
      </c>
      <c r="H724" s="9" t="s">
        <v>1217</v>
      </c>
      <c r="I724" s="9" t="s">
        <v>1218</v>
      </c>
      <c r="J724" s="9" t="s">
        <v>18</v>
      </c>
    </row>
    <row r="725" spans="1:10">
      <c r="A725" s="9">
        <v>721</v>
      </c>
      <c r="B725" s="7" t="s">
        <v>1221</v>
      </c>
      <c r="C725" s="8" t="s">
        <v>200</v>
      </c>
      <c r="D725" s="8" t="s">
        <v>261</v>
      </c>
      <c r="E725" s="9" t="s">
        <v>1215</v>
      </c>
      <c r="F725" s="8" t="s">
        <v>1216</v>
      </c>
      <c r="G725" s="9" t="str">
        <f>VLOOKUP(C725,[16]导入模板!$B$4:$I$46,8,FALSE)</f>
        <v>120</v>
      </c>
      <c r="H725" s="9" t="s">
        <v>1217</v>
      </c>
      <c r="I725" s="9" t="s">
        <v>1218</v>
      </c>
      <c r="J725" s="9" t="s">
        <v>18</v>
      </c>
    </row>
    <row r="726" spans="1:10">
      <c r="A726" s="9">
        <v>722</v>
      </c>
      <c r="B726" s="7" t="s">
        <v>1222</v>
      </c>
      <c r="C726" s="8" t="s">
        <v>116</v>
      </c>
      <c r="D726" s="8" t="s">
        <v>261</v>
      </c>
      <c r="E726" s="9" t="s">
        <v>1215</v>
      </c>
      <c r="F726" s="8" t="s">
        <v>1216</v>
      </c>
      <c r="G726" s="9"/>
      <c r="H726" s="9" t="s">
        <v>1217</v>
      </c>
      <c r="I726" s="9" t="s">
        <v>1218</v>
      </c>
      <c r="J726" s="9" t="s">
        <v>18</v>
      </c>
    </row>
    <row r="727" spans="1:10">
      <c r="A727" s="9">
        <v>723</v>
      </c>
      <c r="B727" s="7" t="s">
        <v>1223</v>
      </c>
      <c r="C727" s="8" t="s">
        <v>1224</v>
      </c>
      <c r="D727" s="8" t="s">
        <v>126</v>
      </c>
      <c r="E727" s="9" t="s">
        <v>1215</v>
      </c>
      <c r="F727" s="8" t="s">
        <v>1216</v>
      </c>
      <c r="G727" s="9"/>
      <c r="H727" s="9" t="s">
        <v>1217</v>
      </c>
      <c r="I727" s="9" t="s">
        <v>1218</v>
      </c>
      <c r="J727" s="9" t="s">
        <v>18</v>
      </c>
    </row>
    <row r="728" spans="1:10">
      <c r="A728" s="9">
        <v>724</v>
      </c>
      <c r="B728" s="7" t="s">
        <v>1225</v>
      </c>
      <c r="C728" s="8" t="s">
        <v>128</v>
      </c>
      <c r="D728" s="8" t="s">
        <v>261</v>
      </c>
      <c r="E728" s="9" t="s">
        <v>1215</v>
      </c>
      <c r="F728" s="8" t="s">
        <v>1216</v>
      </c>
      <c r="G728" s="9" t="str">
        <f>VLOOKUP(C728,[16]导入模板!$B$4:$I$46,8,FALSE)</f>
        <v>120</v>
      </c>
      <c r="H728" s="9" t="s">
        <v>1217</v>
      </c>
      <c r="I728" s="9" t="s">
        <v>1218</v>
      </c>
      <c r="J728" s="9" t="s">
        <v>18</v>
      </c>
    </row>
    <row r="729" spans="1:10">
      <c r="A729" s="9">
        <v>725</v>
      </c>
      <c r="B729" s="7" t="s">
        <v>1226</v>
      </c>
      <c r="C729" s="8" t="s">
        <v>1227</v>
      </c>
      <c r="D729" s="8" t="s">
        <v>13</v>
      </c>
      <c r="E729" s="9" t="s">
        <v>1215</v>
      </c>
      <c r="F729" s="8" t="s">
        <v>1216</v>
      </c>
      <c r="G729" s="9" t="str">
        <f>VLOOKUP(C729,[16]导入模板!$B$4:$I$46,8,FALSE)</f>
        <v>120</v>
      </c>
      <c r="H729" s="9" t="s">
        <v>1217</v>
      </c>
      <c r="I729" s="9" t="s">
        <v>1218</v>
      </c>
      <c r="J729" s="9" t="s">
        <v>18</v>
      </c>
    </row>
    <row r="730" spans="1:10">
      <c r="A730" s="9">
        <v>726</v>
      </c>
      <c r="B730" s="7" t="s">
        <v>1228</v>
      </c>
      <c r="C730" s="8" t="s">
        <v>134</v>
      </c>
      <c r="D730" s="8" t="s">
        <v>261</v>
      </c>
      <c r="E730" s="9" t="s">
        <v>1215</v>
      </c>
      <c r="F730" s="8" t="s">
        <v>1216</v>
      </c>
      <c r="G730" s="9" t="str">
        <f>VLOOKUP(C730,[16]导入模板!$B$4:$I$46,8,FALSE)</f>
        <v>120</v>
      </c>
      <c r="H730" s="9" t="s">
        <v>1217</v>
      </c>
      <c r="I730" s="9" t="s">
        <v>1218</v>
      </c>
      <c r="J730" s="9" t="s">
        <v>18</v>
      </c>
    </row>
    <row r="731" spans="1:10">
      <c r="A731" s="9">
        <v>727</v>
      </c>
      <c r="B731" s="7" t="s">
        <v>1229</v>
      </c>
      <c r="C731" s="8" t="s">
        <v>1230</v>
      </c>
      <c r="D731" s="8" t="s">
        <v>261</v>
      </c>
      <c r="E731" s="9" t="s">
        <v>1215</v>
      </c>
      <c r="F731" s="8" t="s">
        <v>1216</v>
      </c>
      <c r="G731" s="9" t="str">
        <f>VLOOKUP(C731,[16]导入模板!$B$4:$I$46,8,FALSE)</f>
        <v>120</v>
      </c>
      <c r="H731" s="9" t="s">
        <v>1217</v>
      </c>
      <c r="I731" s="9" t="s">
        <v>1218</v>
      </c>
      <c r="J731" s="9" t="s">
        <v>18</v>
      </c>
    </row>
    <row r="732" spans="1:10">
      <c r="A732" s="9">
        <v>728</v>
      </c>
      <c r="B732" s="7" t="s">
        <v>1231</v>
      </c>
      <c r="C732" s="8" t="s">
        <v>1232</v>
      </c>
      <c r="D732" s="8" t="s">
        <v>261</v>
      </c>
      <c r="E732" s="9" t="s">
        <v>1215</v>
      </c>
      <c r="F732" s="8" t="s">
        <v>1216</v>
      </c>
      <c r="G732" s="9" t="str">
        <f>VLOOKUP(C732,[16]导入模板!$B$4:$I$46,8,FALSE)</f>
        <v>120</v>
      </c>
      <c r="H732" s="9" t="s">
        <v>1217</v>
      </c>
      <c r="I732" s="9" t="s">
        <v>1218</v>
      </c>
      <c r="J732" s="9" t="s">
        <v>18</v>
      </c>
    </row>
    <row r="733" spans="1:10">
      <c r="A733" s="9">
        <v>729</v>
      </c>
      <c r="B733" s="7" t="s">
        <v>1233</v>
      </c>
      <c r="C733" s="8" t="s">
        <v>148</v>
      </c>
      <c r="D733" s="8" t="s">
        <v>261</v>
      </c>
      <c r="E733" s="9" t="s">
        <v>1215</v>
      </c>
      <c r="F733" s="8" t="s">
        <v>1216</v>
      </c>
      <c r="G733" s="9" t="str">
        <f>VLOOKUP(C733,[16]导入模板!$B$4:$I$46,8,FALSE)</f>
        <v>120</v>
      </c>
      <c r="H733" s="9" t="s">
        <v>1217</v>
      </c>
      <c r="I733" s="9" t="s">
        <v>1218</v>
      </c>
      <c r="J733" s="9" t="s">
        <v>18</v>
      </c>
    </row>
    <row r="734" spans="1:10">
      <c r="A734" s="9">
        <v>730</v>
      </c>
      <c r="B734" s="7" t="s">
        <v>1234</v>
      </c>
      <c r="C734" s="8" t="s">
        <v>1235</v>
      </c>
      <c r="D734" s="8" t="s">
        <v>261</v>
      </c>
      <c r="E734" s="9" t="s">
        <v>1215</v>
      </c>
      <c r="F734" s="8" t="s">
        <v>1216</v>
      </c>
      <c r="G734" s="9" t="str">
        <f>VLOOKUP(C734,[16]导入模板!$B$4:$I$46,8,FALSE)</f>
        <v>120</v>
      </c>
      <c r="H734" s="9" t="s">
        <v>1217</v>
      </c>
      <c r="I734" s="9" t="s">
        <v>1218</v>
      </c>
      <c r="J734" s="9" t="s">
        <v>18</v>
      </c>
    </row>
    <row r="735" spans="1:10">
      <c r="A735" s="9">
        <v>731</v>
      </c>
      <c r="B735" s="7" t="s">
        <v>1236</v>
      </c>
      <c r="C735" s="8" t="s">
        <v>1237</v>
      </c>
      <c r="D735" s="8" t="s">
        <v>13</v>
      </c>
      <c r="E735" s="9" t="s">
        <v>1215</v>
      </c>
      <c r="F735" s="8" t="s">
        <v>1216</v>
      </c>
      <c r="G735" s="9"/>
      <c r="H735" s="9" t="s">
        <v>1217</v>
      </c>
      <c r="I735" s="9" t="s">
        <v>1218</v>
      </c>
      <c r="J735" s="9" t="s">
        <v>18</v>
      </c>
    </row>
    <row r="736" spans="1:10">
      <c r="A736" s="9">
        <v>732</v>
      </c>
      <c r="B736" s="7" t="s">
        <v>1238</v>
      </c>
      <c r="C736" s="8" t="s">
        <v>1239</v>
      </c>
      <c r="D736" s="8" t="s">
        <v>13</v>
      </c>
      <c r="E736" s="9" t="s">
        <v>1215</v>
      </c>
      <c r="F736" s="8" t="s">
        <v>1216</v>
      </c>
      <c r="G736" s="9"/>
      <c r="H736" s="9" t="s">
        <v>1217</v>
      </c>
      <c r="I736" s="9" t="s">
        <v>1218</v>
      </c>
      <c r="J736" s="9" t="s">
        <v>18</v>
      </c>
    </row>
    <row r="737" spans="1:10">
      <c r="A737" s="9">
        <v>733</v>
      </c>
      <c r="B737" s="7" t="s">
        <v>1240</v>
      </c>
      <c r="C737" s="8" t="s">
        <v>1241</v>
      </c>
      <c r="D737" s="8" t="s">
        <v>13</v>
      </c>
      <c r="E737" s="9" t="s">
        <v>1215</v>
      </c>
      <c r="F737" s="8" t="s">
        <v>1216</v>
      </c>
      <c r="G737" s="9" t="str">
        <f>VLOOKUP(C737,[16]导入模板!$B$4:$I$46,8,FALSE)</f>
        <v>120</v>
      </c>
      <c r="H737" s="9" t="s">
        <v>1217</v>
      </c>
      <c r="I737" s="9" t="s">
        <v>1218</v>
      </c>
      <c r="J737" s="9" t="s">
        <v>18</v>
      </c>
    </row>
    <row r="738" spans="1:10">
      <c r="A738" s="9">
        <v>734</v>
      </c>
      <c r="B738" s="7" t="s">
        <v>1242</v>
      </c>
      <c r="C738" s="8" t="s">
        <v>1243</v>
      </c>
      <c r="D738" s="8" t="s">
        <v>13</v>
      </c>
      <c r="E738" s="9" t="s">
        <v>1215</v>
      </c>
      <c r="F738" s="8" t="s">
        <v>1216</v>
      </c>
      <c r="G738" s="9" t="str">
        <f>VLOOKUP(C738,[16]导入模板!$B$4:$I$46,8,FALSE)</f>
        <v>120</v>
      </c>
      <c r="H738" s="9" t="s">
        <v>1217</v>
      </c>
      <c r="I738" s="9" t="s">
        <v>1218</v>
      </c>
      <c r="J738" s="9" t="s">
        <v>18</v>
      </c>
    </row>
    <row r="739" spans="1:10">
      <c r="A739" s="9">
        <v>735</v>
      </c>
      <c r="B739" s="7" t="s">
        <v>1244</v>
      </c>
      <c r="C739" s="8" t="s">
        <v>1245</v>
      </c>
      <c r="D739" s="8" t="s">
        <v>13</v>
      </c>
      <c r="E739" s="9" t="s">
        <v>1215</v>
      </c>
      <c r="F739" s="8" t="s">
        <v>1216</v>
      </c>
      <c r="G739" s="9" t="str">
        <f>VLOOKUP(C739,[16]导入模板!$B$4:$I$46,8,FALSE)</f>
        <v>120</v>
      </c>
      <c r="H739" s="9" t="s">
        <v>1217</v>
      </c>
      <c r="I739" s="9" t="s">
        <v>1218</v>
      </c>
      <c r="J739" s="9" t="s">
        <v>18</v>
      </c>
    </row>
    <row r="740" spans="1:10">
      <c r="A740" s="9">
        <v>736</v>
      </c>
      <c r="B740" s="7" t="s">
        <v>1246</v>
      </c>
      <c r="C740" s="8" t="s">
        <v>213</v>
      </c>
      <c r="D740" s="8" t="s">
        <v>13</v>
      </c>
      <c r="E740" s="9" t="s">
        <v>1215</v>
      </c>
      <c r="F740" s="8" t="s">
        <v>1216</v>
      </c>
      <c r="G740" s="9" t="str">
        <f>VLOOKUP(C740,[16]导入模板!$B$4:$I$46,8,FALSE)</f>
        <v>120</v>
      </c>
      <c r="H740" s="9" t="s">
        <v>1217</v>
      </c>
      <c r="I740" s="9" t="s">
        <v>1218</v>
      </c>
      <c r="J740" s="9" t="s">
        <v>18</v>
      </c>
    </row>
    <row r="741" spans="1:10">
      <c r="A741" s="9">
        <v>737</v>
      </c>
      <c r="B741" s="7" t="s">
        <v>1247</v>
      </c>
      <c r="C741" s="8" t="s">
        <v>1248</v>
      </c>
      <c r="D741" s="8" t="s">
        <v>13</v>
      </c>
      <c r="E741" s="9" t="s">
        <v>1215</v>
      </c>
      <c r="F741" s="8" t="s">
        <v>1216</v>
      </c>
      <c r="G741" s="9" t="str">
        <f>VLOOKUP(C741,[16]导入模板!$B$4:$I$46,8,FALSE)</f>
        <v>120</v>
      </c>
      <c r="H741" s="9" t="s">
        <v>1217</v>
      </c>
      <c r="I741" s="9" t="s">
        <v>1218</v>
      </c>
      <c r="J741" s="9" t="s">
        <v>18</v>
      </c>
    </row>
    <row r="742" spans="1:10">
      <c r="A742" s="9">
        <v>738</v>
      </c>
      <c r="B742" s="7" t="s">
        <v>1249</v>
      </c>
      <c r="C742" s="8" t="s">
        <v>420</v>
      </c>
      <c r="D742" s="8" t="s">
        <v>13</v>
      </c>
      <c r="E742" s="9" t="s">
        <v>1215</v>
      </c>
      <c r="F742" s="8" t="s">
        <v>1216</v>
      </c>
      <c r="G742" s="9"/>
      <c r="H742" s="9" t="s">
        <v>1217</v>
      </c>
      <c r="I742" s="9" t="s">
        <v>1218</v>
      </c>
      <c r="J742" s="9" t="s">
        <v>18</v>
      </c>
    </row>
    <row r="743" spans="1:10">
      <c r="A743" s="9">
        <v>739</v>
      </c>
      <c r="B743" s="7" t="s">
        <v>1250</v>
      </c>
      <c r="C743" s="8" t="s">
        <v>1251</v>
      </c>
      <c r="D743" s="8" t="s">
        <v>13</v>
      </c>
      <c r="E743" s="9" t="s">
        <v>1215</v>
      </c>
      <c r="F743" s="8" t="s">
        <v>1216</v>
      </c>
      <c r="G743" s="9" t="str">
        <f>VLOOKUP(C743,[16]导入模板!$B$4:$I$46,8,FALSE)</f>
        <v>120</v>
      </c>
      <c r="H743" s="9" t="s">
        <v>1217</v>
      </c>
      <c r="I743" s="9" t="s">
        <v>1218</v>
      </c>
      <c r="J743" s="9" t="s">
        <v>18</v>
      </c>
    </row>
    <row r="744" spans="1:10">
      <c r="A744" s="9">
        <v>740</v>
      </c>
      <c r="B744" s="7" t="s">
        <v>1252</v>
      </c>
      <c r="C744" s="8" t="s">
        <v>63</v>
      </c>
      <c r="D744" s="8" t="s">
        <v>13</v>
      </c>
      <c r="E744" s="9" t="s">
        <v>1215</v>
      </c>
      <c r="F744" s="8" t="s">
        <v>1216</v>
      </c>
      <c r="G744" s="9" t="str">
        <f>VLOOKUP(C744,[16]导入模板!$B$4:$I$46,8,FALSE)</f>
        <v>120</v>
      </c>
      <c r="H744" s="9" t="s">
        <v>1217</v>
      </c>
      <c r="I744" s="9" t="s">
        <v>1218</v>
      </c>
      <c r="J744" s="9" t="s">
        <v>18</v>
      </c>
    </row>
    <row r="745" spans="1:10">
      <c r="A745" s="9">
        <v>741</v>
      </c>
      <c r="B745" s="7" t="s">
        <v>1253</v>
      </c>
      <c r="C745" s="8" t="s">
        <v>95</v>
      </c>
      <c r="D745" s="8" t="s">
        <v>13</v>
      </c>
      <c r="E745" s="9" t="s">
        <v>1215</v>
      </c>
      <c r="F745" s="8" t="s">
        <v>1216</v>
      </c>
      <c r="G745" s="9" t="str">
        <f>VLOOKUP(C745,[16]导入模板!$B$4:$I$46,8,FALSE)</f>
        <v>120</v>
      </c>
      <c r="H745" s="9" t="s">
        <v>1217</v>
      </c>
      <c r="I745" s="9" t="s">
        <v>1218</v>
      </c>
      <c r="J745" s="9" t="s">
        <v>18</v>
      </c>
    </row>
    <row r="746" spans="1:10">
      <c r="A746" s="9">
        <v>742</v>
      </c>
      <c r="B746" s="7" t="s">
        <v>1254</v>
      </c>
      <c r="C746" s="8" t="s">
        <v>1255</v>
      </c>
      <c r="D746" s="8" t="s">
        <v>13</v>
      </c>
      <c r="E746" s="9" t="s">
        <v>1215</v>
      </c>
      <c r="F746" s="8" t="s">
        <v>1216</v>
      </c>
      <c r="G746" s="9" t="str">
        <f>VLOOKUP(C746,[16]导入模板!$B$4:$I$46,8,FALSE)</f>
        <v>120</v>
      </c>
      <c r="H746" s="9" t="s">
        <v>1217</v>
      </c>
      <c r="I746" s="9" t="s">
        <v>1218</v>
      </c>
      <c r="J746" s="9" t="s">
        <v>18</v>
      </c>
    </row>
    <row r="747" spans="1:10">
      <c r="A747" s="9">
        <v>743</v>
      </c>
      <c r="B747" s="7" t="s">
        <v>1256</v>
      </c>
      <c r="C747" s="8" t="s">
        <v>1257</v>
      </c>
      <c r="D747" s="8" t="s">
        <v>13</v>
      </c>
      <c r="E747" s="9" t="s">
        <v>1215</v>
      </c>
      <c r="F747" s="8" t="s">
        <v>1216</v>
      </c>
      <c r="G747" s="9" t="str">
        <f>VLOOKUP(C747,[16]导入模板!$B$4:$I$46,8,FALSE)</f>
        <v>120</v>
      </c>
      <c r="H747" s="9" t="s">
        <v>1217</v>
      </c>
      <c r="I747" s="9" t="s">
        <v>1218</v>
      </c>
      <c r="J747" s="9" t="s">
        <v>18</v>
      </c>
    </row>
    <row r="748" spans="1:10">
      <c r="A748" s="9">
        <v>744</v>
      </c>
      <c r="B748" s="7" t="s">
        <v>1258</v>
      </c>
      <c r="C748" s="8" t="s">
        <v>1259</v>
      </c>
      <c r="D748" s="8" t="s">
        <v>13</v>
      </c>
      <c r="E748" s="9" t="s">
        <v>1215</v>
      </c>
      <c r="F748" s="8" t="s">
        <v>1216</v>
      </c>
      <c r="G748" s="9" t="str">
        <f>VLOOKUP(C748,[16]导入模板!$B$4:$I$46,8,FALSE)</f>
        <v>120</v>
      </c>
      <c r="H748" s="9" t="s">
        <v>1217</v>
      </c>
      <c r="I748" s="9" t="s">
        <v>1218</v>
      </c>
      <c r="J748" s="9" t="s">
        <v>18</v>
      </c>
    </row>
    <row r="749" spans="1:10">
      <c r="A749" s="9">
        <v>745</v>
      </c>
      <c r="B749" s="7" t="s">
        <v>1260</v>
      </c>
      <c r="C749" s="8" t="s">
        <v>1261</v>
      </c>
      <c r="D749" s="8" t="s">
        <v>13</v>
      </c>
      <c r="E749" s="9" t="s">
        <v>1215</v>
      </c>
      <c r="F749" s="8" t="s">
        <v>1216</v>
      </c>
      <c r="G749" s="9" t="str">
        <f>VLOOKUP(C749,[16]导入模板!$B$4:$I$46,8,FALSE)</f>
        <v>120</v>
      </c>
      <c r="H749" s="9" t="s">
        <v>1217</v>
      </c>
      <c r="I749" s="9" t="s">
        <v>1218</v>
      </c>
      <c r="J749" s="9" t="s">
        <v>18</v>
      </c>
    </row>
    <row r="750" spans="1:10">
      <c r="A750" s="9">
        <v>746</v>
      </c>
      <c r="B750" s="7" t="s">
        <v>1262</v>
      </c>
      <c r="C750" s="8" t="s">
        <v>1263</v>
      </c>
      <c r="D750" s="8" t="s">
        <v>13</v>
      </c>
      <c r="E750" s="9" t="s">
        <v>1215</v>
      </c>
      <c r="F750" s="8" t="s">
        <v>1216</v>
      </c>
      <c r="G750" s="9" t="str">
        <f>VLOOKUP(C750,[16]导入模板!$B$4:$I$46,8,FALSE)</f>
        <v>120</v>
      </c>
      <c r="H750" s="9" t="s">
        <v>1217</v>
      </c>
      <c r="I750" s="9" t="s">
        <v>1218</v>
      </c>
      <c r="J750" s="9" t="s">
        <v>18</v>
      </c>
    </row>
    <row r="751" spans="1:10">
      <c r="A751" s="9">
        <v>747</v>
      </c>
      <c r="B751" s="7" t="s">
        <v>1264</v>
      </c>
      <c r="C751" s="8" t="s">
        <v>1265</v>
      </c>
      <c r="D751" s="8" t="s">
        <v>13</v>
      </c>
      <c r="E751" s="9" t="s">
        <v>1215</v>
      </c>
      <c r="F751" s="8" t="s">
        <v>1216</v>
      </c>
      <c r="G751" s="9" t="str">
        <f>VLOOKUP(C751,[16]导入模板!$B$4:$I$46,8,FALSE)</f>
        <v>120</v>
      </c>
      <c r="H751" s="9" t="s">
        <v>1217</v>
      </c>
      <c r="I751" s="9" t="s">
        <v>1218</v>
      </c>
      <c r="J751" s="9" t="s">
        <v>18</v>
      </c>
    </row>
    <row r="752" spans="1:10">
      <c r="A752" s="9">
        <v>748</v>
      </c>
      <c r="B752" s="7" t="s">
        <v>1266</v>
      </c>
      <c r="C752" s="8" t="s">
        <v>1267</v>
      </c>
      <c r="D752" s="8" t="s">
        <v>13</v>
      </c>
      <c r="E752" s="9" t="s">
        <v>1215</v>
      </c>
      <c r="F752" s="8" t="s">
        <v>1216</v>
      </c>
      <c r="G752" s="9" t="str">
        <f>VLOOKUP(C752,[16]导入模板!$B$4:$I$46,8,FALSE)</f>
        <v>120</v>
      </c>
      <c r="H752" s="9" t="s">
        <v>1217</v>
      </c>
      <c r="I752" s="9" t="s">
        <v>1218</v>
      </c>
      <c r="J752" s="9" t="s">
        <v>18</v>
      </c>
    </row>
    <row r="753" spans="1:10">
      <c r="A753" s="9">
        <v>749</v>
      </c>
      <c r="B753" s="7" t="s">
        <v>1268</v>
      </c>
      <c r="C753" s="8" t="s">
        <v>1269</v>
      </c>
      <c r="D753" s="8" t="s">
        <v>13</v>
      </c>
      <c r="E753" s="9" t="s">
        <v>1215</v>
      </c>
      <c r="F753" s="8" t="s">
        <v>1216</v>
      </c>
      <c r="G753" s="9" t="str">
        <f>VLOOKUP(C753,[16]导入模板!$B$4:$I$46,8,FALSE)</f>
        <v>120</v>
      </c>
      <c r="H753" s="9" t="s">
        <v>1217</v>
      </c>
      <c r="I753" s="9" t="s">
        <v>1218</v>
      </c>
      <c r="J753" s="9" t="s">
        <v>18</v>
      </c>
    </row>
    <row r="754" spans="1:10">
      <c r="A754" s="9">
        <v>750</v>
      </c>
      <c r="B754" s="7" t="s">
        <v>1270</v>
      </c>
      <c r="C754" s="8" t="s">
        <v>691</v>
      </c>
      <c r="D754" s="8" t="s">
        <v>13</v>
      </c>
      <c r="E754" s="9" t="s">
        <v>1215</v>
      </c>
      <c r="F754" s="8" t="s">
        <v>1216</v>
      </c>
      <c r="G754" s="9" t="str">
        <f>VLOOKUP(C754,[16]导入模板!$B$4:$I$46,8,FALSE)</f>
        <v>120</v>
      </c>
      <c r="H754" s="9" t="s">
        <v>1217</v>
      </c>
      <c r="I754" s="9" t="s">
        <v>1218</v>
      </c>
      <c r="J754" s="9" t="s">
        <v>18</v>
      </c>
    </row>
    <row r="755" spans="1:10">
      <c r="A755" s="9">
        <v>751</v>
      </c>
      <c r="B755" s="7" t="s">
        <v>1271</v>
      </c>
      <c r="C755" s="8" t="s">
        <v>1272</v>
      </c>
      <c r="D755" s="8" t="s">
        <v>13</v>
      </c>
      <c r="E755" s="9" t="s">
        <v>1215</v>
      </c>
      <c r="F755" s="8" t="s">
        <v>1216</v>
      </c>
      <c r="G755" s="9" t="str">
        <f>VLOOKUP(C755,[16]导入模板!$B$4:$I$46,8,FALSE)</f>
        <v>120</v>
      </c>
      <c r="H755" s="9" t="s">
        <v>1217</v>
      </c>
      <c r="I755" s="9" t="s">
        <v>1218</v>
      </c>
      <c r="J755" s="9" t="s">
        <v>18</v>
      </c>
    </row>
    <row r="756" spans="1:10">
      <c r="A756" s="9">
        <v>752</v>
      </c>
      <c r="B756" s="7" t="s">
        <v>1273</v>
      </c>
      <c r="C756" s="8" t="s">
        <v>1274</v>
      </c>
      <c r="D756" s="8" t="s">
        <v>13</v>
      </c>
      <c r="E756" s="9" t="s">
        <v>1215</v>
      </c>
      <c r="F756" s="8" t="s">
        <v>1216</v>
      </c>
      <c r="G756" s="9" t="str">
        <f>VLOOKUP(C756,[16]导入模板!$B$4:$I$46,8,FALSE)</f>
        <v>120</v>
      </c>
      <c r="H756" s="9" t="s">
        <v>1217</v>
      </c>
      <c r="I756" s="9" t="s">
        <v>1218</v>
      </c>
      <c r="J756" s="9" t="s">
        <v>18</v>
      </c>
    </row>
    <row r="757" spans="1:10">
      <c r="A757" s="9">
        <v>753</v>
      </c>
      <c r="B757" s="7" t="s">
        <v>1275</v>
      </c>
      <c r="C757" s="8" t="s">
        <v>1276</v>
      </c>
      <c r="D757" s="8" t="s">
        <v>13</v>
      </c>
      <c r="E757" s="9" t="s">
        <v>1215</v>
      </c>
      <c r="F757" s="8" t="s">
        <v>1216</v>
      </c>
      <c r="G757" s="9" t="str">
        <f>VLOOKUP(C757,[16]导入模板!$B$4:$I$46,8,FALSE)</f>
        <v>120</v>
      </c>
      <c r="H757" s="9" t="s">
        <v>1217</v>
      </c>
      <c r="I757" s="9" t="s">
        <v>1218</v>
      </c>
      <c r="J757" s="9" t="s">
        <v>18</v>
      </c>
    </row>
    <row r="758" spans="1:10">
      <c r="A758" s="9">
        <v>754</v>
      </c>
      <c r="B758" s="7" t="s">
        <v>1277</v>
      </c>
      <c r="C758" s="8" t="s">
        <v>1243</v>
      </c>
      <c r="D758" s="8" t="s">
        <v>13</v>
      </c>
      <c r="E758" s="9" t="s">
        <v>1215</v>
      </c>
      <c r="F758" s="8" t="s">
        <v>1216</v>
      </c>
      <c r="G758" s="9" t="str">
        <f>VLOOKUP(C758,[16]导入模板!$B$4:$I$46,8,FALSE)</f>
        <v>120</v>
      </c>
      <c r="H758" s="9" t="s">
        <v>1217</v>
      </c>
      <c r="I758" s="9" t="s">
        <v>1218</v>
      </c>
      <c r="J758" s="9" t="s">
        <v>18</v>
      </c>
    </row>
    <row r="759" spans="1:10">
      <c r="A759" s="9">
        <v>755</v>
      </c>
      <c r="B759" s="7" t="s">
        <v>1278</v>
      </c>
      <c r="C759" s="8" t="s">
        <v>1265</v>
      </c>
      <c r="D759" s="8" t="s">
        <v>13</v>
      </c>
      <c r="E759" s="9" t="s">
        <v>1215</v>
      </c>
      <c r="F759" s="8" t="s">
        <v>1216</v>
      </c>
      <c r="G759" s="9" t="str">
        <f>VLOOKUP(C759,[16]导入模板!$B$4:$I$46,8,FALSE)</f>
        <v>120</v>
      </c>
      <c r="H759" s="9" t="s">
        <v>1217</v>
      </c>
      <c r="I759" s="9" t="s">
        <v>1218</v>
      </c>
      <c r="J759" s="9" t="s">
        <v>18</v>
      </c>
    </row>
    <row r="760" spans="1:10">
      <c r="A760" s="9">
        <v>756</v>
      </c>
      <c r="B760" s="7" t="s">
        <v>1279</v>
      </c>
      <c r="C760" s="8" t="s">
        <v>1280</v>
      </c>
      <c r="D760" s="8" t="s">
        <v>13</v>
      </c>
      <c r="E760" s="9" t="s">
        <v>1215</v>
      </c>
      <c r="F760" s="8" t="s">
        <v>1216</v>
      </c>
      <c r="G760" s="9" t="str">
        <f>VLOOKUP(C760,[16]导入模板!$B$4:$I$46,8,FALSE)</f>
        <v>120</v>
      </c>
      <c r="H760" s="9" t="s">
        <v>1217</v>
      </c>
      <c r="I760" s="9" t="s">
        <v>1218</v>
      </c>
      <c r="J760" s="9" t="s">
        <v>18</v>
      </c>
    </row>
    <row r="761" spans="1:10">
      <c r="A761" s="9">
        <v>757</v>
      </c>
      <c r="B761" s="7" t="s">
        <v>1281</v>
      </c>
      <c r="C761" s="8" t="s">
        <v>1136</v>
      </c>
      <c r="D761" s="8" t="s">
        <v>13</v>
      </c>
      <c r="E761" s="9" t="s">
        <v>1215</v>
      </c>
      <c r="F761" s="8" t="s">
        <v>1216</v>
      </c>
      <c r="G761" s="9" t="str">
        <f>VLOOKUP(C761,[16]导入模板!$B$4:$I$46,8,FALSE)</f>
        <v>120</v>
      </c>
      <c r="H761" s="9" t="s">
        <v>1217</v>
      </c>
      <c r="I761" s="9" t="s">
        <v>1218</v>
      </c>
      <c r="J761" s="9" t="s">
        <v>18</v>
      </c>
    </row>
    <row r="762" spans="1:10">
      <c r="A762" s="9">
        <v>758</v>
      </c>
      <c r="B762" s="7" t="s">
        <v>1282</v>
      </c>
      <c r="C762" s="8" t="s">
        <v>76</v>
      </c>
      <c r="D762" s="8" t="s">
        <v>13</v>
      </c>
      <c r="E762" s="9" t="s">
        <v>1215</v>
      </c>
      <c r="F762" s="8" t="s">
        <v>1216</v>
      </c>
      <c r="G762" s="9" t="str">
        <f>VLOOKUP(C762,[16]导入模板!$B$4:$I$46,8,FALSE)</f>
        <v>120</v>
      </c>
      <c r="H762" s="9" t="s">
        <v>1217</v>
      </c>
      <c r="I762" s="9" t="s">
        <v>1218</v>
      </c>
      <c r="J762" s="9" t="s">
        <v>18</v>
      </c>
    </row>
    <row r="763" spans="1:10">
      <c r="A763" s="9">
        <v>759</v>
      </c>
      <c r="B763" s="7" t="s">
        <v>1283</v>
      </c>
      <c r="C763" s="8" t="s">
        <v>767</v>
      </c>
      <c r="D763" s="8" t="s">
        <v>261</v>
      </c>
      <c r="E763" s="9" t="s">
        <v>1215</v>
      </c>
      <c r="F763" s="8" t="s">
        <v>1216</v>
      </c>
      <c r="G763" s="9" t="str">
        <f>VLOOKUP(C763,[16]导入模板!$B$4:$I$46,8,FALSE)</f>
        <v>120</v>
      </c>
      <c r="H763" s="9" t="s">
        <v>1217</v>
      </c>
      <c r="I763" s="9" t="s">
        <v>1218</v>
      </c>
      <c r="J763" s="9" t="s">
        <v>18</v>
      </c>
    </row>
    <row r="764" spans="1:10">
      <c r="A764" s="9">
        <v>760</v>
      </c>
      <c r="B764" s="7" t="s">
        <v>1284</v>
      </c>
      <c r="C764" s="8" t="s">
        <v>1285</v>
      </c>
      <c r="D764" s="8" t="s">
        <v>261</v>
      </c>
      <c r="E764" s="9" t="s">
        <v>1215</v>
      </c>
      <c r="F764" s="8" t="s">
        <v>1216</v>
      </c>
      <c r="G764" s="9" t="str">
        <f>VLOOKUP(C764,[16]导入模板!$B$4:$I$46,8,FALSE)</f>
        <v>120</v>
      </c>
      <c r="H764" s="9" t="s">
        <v>1217</v>
      </c>
      <c r="I764" s="9" t="s">
        <v>1218</v>
      </c>
      <c r="J764" s="9" t="s">
        <v>18</v>
      </c>
    </row>
    <row r="765" spans="1:10">
      <c r="A765" s="9">
        <v>761</v>
      </c>
      <c r="B765" s="7" t="s">
        <v>1286</v>
      </c>
      <c r="C765" s="8" t="s">
        <v>1287</v>
      </c>
      <c r="D765" s="8" t="s">
        <v>13</v>
      </c>
      <c r="E765" s="9" t="s">
        <v>1215</v>
      </c>
      <c r="F765" s="8" t="s">
        <v>1216</v>
      </c>
      <c r="G765" s="9"/>
      <c r="H765" s="9" t="s">
        <v>1217</v>
      </c>
      <c r="I765" s="9" t="s">
        <v>1218</v>
      </c>
      <c r="J765" s="9" t="s">
        <v>18</v>
      </c>
    </row>
    <row r="766" spans="1:10">
      <c r="A766" s="9">
        <v>762</v>
      </c>
      <c r="B766" s="7" t="s">
        <v>1288</v>
      </c>
      <c r="C766" s="8" t="s">
        <v>384</v>
      </c>
      <c r="D766" s="8" t="s">
        <v>13</v>
      </c>
      <c r="E766" s="9" t="s">
        <v>1215</v>
      </c>
      <c r="F766" s="8" t="s">
        <v>1216</v>
      </c>
      <c r="G766" s="9" t="str">
        <f>VLOOKUP(C766,[16]导入模板!$B$4:$I$46,8,FALSE)</f>
        <v>120</v>
      </c>
      <c r="H766" s="9" t="s">
        <v>1217</v>
      </c>
      <c r="I766" s="9" t="s">
        <v>1218</v>
      </c>
      <c r="J766" s="9" t="s">
        <v>18</v>
      </c>
    </row>
    <row r="767" spans="1:10">
      <c r="A767" s="9">
        <v>763</v>
      </c>
      <c r="B767" s="7" t="s">
        <v>1289</v>
      </c>
      <c r="C767" s="8" t="s">
        <v>208</v>
      </c>
      <c r="D767" s="8" t="s">
        <v>920</v>
      </c>
      <c r="E767" s="9" t="s">
        <v>1215</v>
      </c>
      <c r="F767" s="8" t="s">
        <v>1216</v>
      </c>
      <c r="G767" s="9" t="str">
        <f>VLOOKUP(C767,[16]导入模板!$B$4:$I$46,8,FALSE)</f>
        <v>120</v>
      </c>
      <c r="H767" s="9" t="s">
        <v>1217</v>
      </c>
      <c r="I767" s="9" t="s">
        <v>1218</v>
      </c>
      <c r="J767" s="9" t="s">
        <v>18</v>
      </c>
    </row>
    <row r="768" spans="1:10">
      <c r="A768" s="9">
        <v>764</v>
      </c>
      <c r="B768" s="7" t="s">
        <v>1290</v>
      </c>
      <c r="C768" s="8" t="s">
        <v>1291</v>
      </c>
      <c r="D768" s="8" t="s">
        <v>13</v>
      </c>
      <c r="E768" s="9" t="s">
        <v>1215</v>
      </c>
      <c r="F768" s="8" t="s">
        <v>1216</v>
      </c>
      <c r="G768" s="9"/>
      <c r="H768" s="9" t="s">
        <v>1217</v>
      </c>
      <c r="I768" s="9" t="s">
        <v>1218</v>
      </c>
      <c r="J768" s="9" t="s">
        <v>18</v>
      </c>
    </row>
    <row r="769" spans="1:10">
      <c r="A769" s="9">
        <v>765</v>
      </c>
      <c r="B769" s="7" t="s">
        <v>1292</v>
      </c>
      <c r="C769" s="8" t="s">
        <v>1293</v>
      </c>
      <c r="D769" s="8" t="s">
        <v>106</v>
      </c>
      <c r="E769" s="9" t="s">
        <v>1215</v>
      </c>
      <c r="F769" s="8" t="s">
        <v>1216</v>
      </c>
      <c r="G769" s="9"/>
      <c r="H769" s="9" t="s">
        <v>1217</v>
      </c>
      <c r="I769" s="9" t="s">
        <v>1218</v>
      </c>
      <c r="J769" s="9" t="s">
        <v>18</v>
      </c>
    </row>
    <row r="770" spans="1:10">
      <c r="A770" s="9">
        <v>766</v>
      </c>
      <c r="B770" s="7" t="s">
        <v>1294</v>
      </c>
      <c r="C770" s="8" t="s">
        <v>1295</v>
      </c>
      <c r="D770" s="8" t="s">
        <v>13</v>
      </c>
      <c r="E770" s="9" t="s">
        <v>1215</v>
      </c>
      <c r="F770" s="8" t="s">
        <v>1216</v>
      </c>
      <c r="G770" s="9" t="str">
        <f>VLOOKUP(C770,[16]导入模板!$B$4:$I$46,8,FALSE)</f>
        <v>120</v>
      </c>
      <c r="H770" s="9" t="s">
        <v>1217</v>
      </c>
      <c r="I770" s="9" t="s">
        <v>1218</v>
      </c>
      <c r="J770" s="9" t="s">
        <v>18</v>
      </c>
    </row>
    <row r="771" spans="1:10">
      <c r="A771" s="9">
        <v>767</v>
      </c>
      <c r="B771" s="7" t="s">
        <v>1296</v>
      </c>
      <c r="C771" s="8" t="s">
        <v>324</v>
      </c>
      <c r="D771" s="8" t="s">
        <v>13</v>
      </c>
      <c r="E771" s="9" t="s">
        <v>1215</v>
      </c>
      <c r="F771" s="8" t="s">
        <v>1216</v>
      </c>
      <c r="G771" s="9" t="str">
        <f>VLOOKUP(C771,[16]导入模板!$B$4:$I$46,8,FALSE)</f>
        <v>120</v>
      </c>
      <c r="H771" s="9" t="s">
        <v>1217</v>
      </c>
      <c r="I771" s="9" t="s">
        <v>1218</v>
      </c>
      <c r="J771" s="9" t="s">
        <v>18</v>
      </c>
    </row>
    <row r="772" spans="1:10">
      <c r="A772" s="9">
        <v>768</v>
      </c>
      <c r="B772" s="7" t="s">
        <v>1297</v>
      </c>
      <c r="C772" s="8" t="s">
        <v>154</v>
      </c>
      <c r="D772" s="8" t="s">
        <v>261</v>
      </c>
      <c r="E772" s="9" t="s">
        <v>1215</v>
      </c>
      <c r="F772" s="8" t="s">
        <v>1216</v>
      </c>
      <c r="G772" s="9" t="str">
        <f>VLOOKUP(C772,[16]导入模板!$B$4:$I$46,8,FALSE)</f>
        <v>120</v>
      </c>
      <c r="H772" s="9" t="s">
        <v>1217</v>
      </c>
      <c r="I772" s="9" t="s">
        <v>1218</v>
      </c>
      <c r="J772" s="9" t="s">
        <v>18</v>
      </c>
    </row>
    <row r="773" spans="1:10">
      <c r="A773" s="9">
        <v>769</v>
      </c>
      <c r="B773" s="7" t="s">
        <v>1298</v>
      </c>
      <c r="C773" s="8" t="s">
        <v>691</v>
      </c>
      <c r="D773" s="8" t="s">
        <v>13</v>
      </c>
      <c r="E773" s="9" t="s">
        <v>1215</v>
      </c>
      <c r="F773" s="8" t="s">
        <v>1216</v>
      </c>
      <c r="G773" s="9" t="str">
        <f>VLOOKUP(C773,[16]导入模板!$B$4:$I$46,8,FALSE)</f>
        <v>120</v>
      </c>
      <c r="H773" s="9" t="s">
        <v>1217</v>
      </c>
      <c r="I773" s="9" t="s">
        <v>1218</v>
      </c>
      <c r="J773" s="9" t="s">
        <v>18</v>
      </c>
    </row>
    <row r="774" spans="1:10">
      <c r="A774" s="9">
        <v>770</v>
      </c>
      <c r="B774" s="7" t="s">
        <v>1299</v>
      </c>
      <c r="C774" s="8" t="s">
        <v>1300</v>
      </c>
      <c r="D774" s="8" t="s">
        <v>13</v>
      </c>
      <c r="E774" s="9" t="s">
        <v>1215</v>
      </c>
      <c r="F774" s="8" t="s">
        <v>1216</v>
      </c>
      <c r="G774" s="9">
        <v>120</v>
      </c>
      <c r="H774" s="9" t="s">
        <v>1217</v>
      </c>
      <c r="I774" s="9" t="s">
        <v>1218</v>
      </c>
      <c r="J774" s="9" t="s">
        <v>387</v>
      </c>
    </row>
    <row r="775" spans="1:10">
      <c r="A775" s="9">
        <v>771</v>
      </c>
      <c r="B775" s="7" t="s">
        <v>1301</v>
      </c>
      <c r="C775" s="8" t="s">
        <v>1302</v>
      </c>
      <c r="D775" s="8" t="s">
        <v>13</v>
      </c>
      <c r="E775" s="9" t="s">
        <v>1215</v>
      </c>
      <c r="F775" s="8" t="s">
        <v>1216</v>
      </c>
      <c r="G775" s="9" t="str">
        <f>VLOOKUP(C775,[15]导入模板!$B$4:$I$55,8,FALSE)</f>
        <v>120</v>
      </c>
      <c r="H775" s="9" t="s">
        <v>1217</v>
      </c>
      <c r="I775" s="9" t="s">
        <v>1218</v>
      </c>
      <c r="J775" s="9" t="s">
        <v>387</v>
      </c>
    </row>
    <row r="776" spans="1:10">
      <c r="A776" s="9">
        <v>772</v>
      </c>
      <c r="B776" s="7" t="s">
        <v>1303</v>
      </c>
      <c r="C776" s="8" t="s">
        <v>1304</v>
      </c>
      <c r="D776" s="8" t="s">
        <v>13</v>
      </c>
      <c r="E776" s="9" t="s">
        <v>1215</v>
      </c>
      <c r="F776" s="8" t="s">
        <v>1216</v>
      </c>
      <c r="G776" s="9" t="str">
        <f>VLOOKUP(C776,[15]导入模板!$B$4:$I$55,8,FALSE)</f>
        <v>120</v>
      </c>
      <c r="H776" s="9" t="s">
        <v>1217</v>
      </c>
      <c r="I776" s="9" t="s">
        <v>1218</v>
      </c>
      <c r="J776" s="9" t="s">
        <v>387</v>
      </c>
    </row>
    <row r="777" spans="1:10">
      <c r="A777" s="9">
        <v>773</v>
      </c>
      <c r="B777" s="7" t="s">
        <v>1305</v>
      </c>
      <c r="C777" s="8" t="s">
        <v>1306</v>
      </c>
      <c r="D777" s="8" t="s">
        <v>13</v>
      </c>
      <c r="E777" s="9" t="s">
        <v>1215</v>
      </c>
      <c r="F777" s="8" t="s">
        <v>1216</v>
      </c>
      <c r="G777" s="9" t="str">
        <f>VLOOKUP(C777,[15]导入模板!$B$4:$I$55,8,FALSE)</f>
        <v>120</v>
      </c>
      <c r="H777" s="9" t="s">
        <v>1217</v>
      </c>
      <c r="I777" s="9" t="s">
        <v>1218</v>
      </c>
      <c r="J777" s="9" t="s">
        <v>387</v>
      </c>
    </row>
    <row r="778" spans="1:10">
      <c r="A778" s="9">
        <v>774</v>
      </c>
      <c r="B778" s="7" t="s">
        <v>1307</v>
      </c>
      <c r="C778" s="8" t="s">
        <v>1308</v>
      </c>
      <c r="D778" s="8" t="s">
        <v>13</v>
      </c>
      <c r="E778" s="9" t="s">
        <v>1215</v>
      </c>
      <c r="F778" s="8" t="s">
        <v>1216</v>
      </c>
      <c r="G778" s="9" t="str">
        <f>VLOOKUP(C778,[15]导入模板!$B$4:$I$55,8,FALSE)</f>
        <v>120</v>
      </c>
      <c r="H778" s="9" t="s">
        <v>1217</v>
      </c>
      <c r="I778" s="9" t="s">
        <v>1218</v>
      </c>
      <c r="J778" s="9" t="s">
        <v>387</v>
      </c>
    </row>
    <row r="779" spans="1:10">
      <c r="A779" s="9">
        <v>775</v>
      </c>
      <c r="B779" s="7" t="s">
        <v>1309</v>
      </c>
      <c r="C779" s="8" t="s">
        <v>232</v>
      </c>
      <c r="D779" s="8" t="s">
        <v>13</v>
      </c>
      <c r="E779" s="9" t="s">
        <v>1215</v>
      </c>
      <c r="F779" s="8" t="s">
        <v>1216</v>
      </c>
      <c r="G779" s="9" t="str">
        <f>VLOOKUP(C779,[15]导入模板!$B$4:$I$55,8,FALSE)</f>
        <v>120</v>
      </c>
      <c r="H779" s="9" t="s">
        <v>1217</v>
      </c>
      <c r="I779" s="9" t="s">
        <v>1218</v>
      </c>
      <c r="J779" s="9" t="s">
        <v>387</v>
      </c>
    </row>
    <row r="780" spans="1:10">
      <c r="A780" s="9">
        <v>776</v>
      </c>
      <c r="B780" s="7" t="s">
        <v>1310</v>
      </c>
      <c r="C780" s="8" t="s">
        <v>1311</v>
      </c>
      <c r="D780" s="8" t="s">
        <v>13</v>
      </c>
      <c r="E780" s="9" t="s">
        <v>1215</v>
      </c>
      <c r="F780" s="8" t="s">
        <v>1216</v>
      </c>
      <c r="G780" s="9" t="str">
        <f>VLOOKUP(C780,[15]导入模板!$B$4:$I$55,8,FALSE)</f>
        <v>120</v>
      </c>
      <c r="H780" s="9" t="s">
        <v>1217</v>
      </c>
      <c r="I780" s="9" t="s">
        <v>1218</v>
      </c>
      <c r="J780" s="9" t="s">
        <v>387</v>
      </c>
    </row>
    <row r="781" spans="1:10">
      <c r="A781" s="9">
        <v>777</v>
      </c>
      <c r="B781" s="7" t="s">
        <v>1312</v>
      </c>
      <c r="C781" s="8" t="s">
        <v>413</v>
      </c>
      <c r="D781" s="8" t="s">
        <v>13</v>
      </c>
      <c r="E781" s="9" t="s">
        <v>1215</v>
      </c>
      <c r="F781" s="8" t="s">
        <v>1216</v>
      </c>
      <c r="G781" s="9" t="str">
        <f>VLOOKUP(C781,[15]导入模板!$B$4:$I$55,8,FALSE)</f>
        <v>120</v>
      </c>
      <c r="H781" s="9" t="s">
        <v>1217</v>
      </c>
      <c r="I781" s="9" t="s">
        <v>1218</v>
      </c>
      <c r="J781" s="9" t="s">
        <v>387</v>
      </c>
    </row>
    <row r="782" spans="1:10">
      <c r="A782" s="9">
        <v>778</v>
      </c>
      <c r="B782" s="7" t="s">
        <v>1313</v>
      </c>
      <c r="C782" s="8" t="s">
        <v>1314</v>
      </c>
      <c r="D782" s="8" t="s">
        <v>13</v>
      </c>
      <c r="E782" s="9" t="s">
        <v>1215</v>
      </c>
      <c r="F782" s="8" t="s">
        <v>1216</v>
      </c>
      <c r="G782" s="9" t="str">
        <f>VLOOKUP(C782,[15]导入模板!$B$4:$I$55,8,FALSE)</f>
        <v>120</v>
      </c>
      <c r="H782" s="9" t="s">
        <v>1217</v>
      </c>
      <c r="I782" s="9" t="s">
        <v>1218</v>
      </c>
      <c r="J782" s="9" t="s">
        <v>387</v>
      </c>
    </row>
    <row r="783" spans="1:10">
      <c r="A783" s="9">
        <v>779</v>
      </c>
      <c r="B783" s="7" t="s">
        <v>1315</v>
      </c>
      <c r="C783" s="8" t="s">
        <v>1263</v>
      </c>
      <c r="D783" s="8" t="s">
        <v>13</v>
      </c>
      <c r="E783" s="9" t="s">
        <v>1215</v>
      </c>
      <c r="F783" s="8" t="s">
        <v>1216</v>
      </c>
      <c r="G783" s="9" t="str">
        <f>VLOOKUP(C783,[15]导入模板!$B$4:$I$55,8,FALSE)</f>
        <v>120</v>
      </c>
      <c r="H783" s="9" t="s">
        <v>1217</v>
      </c>
      <c r="I783" s="9" t="s">
        <v>1218</v>
      </c>
      <c r="J783" s="9" t="s">
        <v>387</v>
      </c>
    </row>
    <row r="784" spans="1:10">
      <c r="A784" s="9">
        <v>780</v>
      </c>
      <c r="B784" s="7" t="s">
        <v>1316</v>
      </c>
      <c r="C784" s="8" t="s">
        <v>1317</v>
      </c>
      <c r="D784" s="8" t="s">
        <v>13</v>
      </c>
      <c r="E784" s="9" t="s">
        <v>1215</v>
      </c>
      <c r="F784" s="8" t="s">
        <v>1216</v>
      </c>
      <c r="G784" s="9" t="str">
        <f>VLOOKUP(C784,[15]导入模板!$B$4:$I$55,8,FALSE)</f>
        <v>120</v>
      </c>
      <c r="H784" s="9" t="s">
        <v>1217</v>
      </c>
      <c r="I784" s="9" t="s">
        <v>1218</v>
      </c>
      <c r="J784" s="9" t="s">
        <v>387</v>
      </c>
    </row>
    <row r="785" spans="1:10">
      <c r="A785" s="9">
        <v>781</v>
      </c>
      <c r="B785" s="7" t="s">
        <v>1318</v>
      </c>
      <c r="C785" s="8" t="s">
        <v>1319</v>
      </c>
      <c r="D785" s="8" t="s">
        <v>13</v>
      </c>
      <c r="E785" s="9" t="s">
        <v>1215</v>
      </c>
      <c r="F785" s="8" t="s">
        <v>1216</v>
      </c>
      <c r="G785" s="9" t="str">
        <f>VLOOKUP(C785,[15]导入模板!$B$4:$I$55,8,FALSE)</f>
        <v>120</v>
      </c>
      <c r="H785" s="9" t="s">
        <v>1217</v>
      </c>
      <c r="I785" s="9" t="s">
        <v>1218</v>
      </c>
      <c r="J785" s="9" t="s">
        <v>387</v>
      </c>
    </row>
    <row r="786" spans="1:10">
      <c r="A786" s="9">
        <v>782</v>
      </c>
      <c r="B786" s="7" t="s">
        <v>1320</v>
      </c>
      <c r="C786" s="8" t="s">
        <v>1321</v>
      </c>
      <c r="D786" s="8" t="s">
        <v>13</v>
      </c>
      <c r="E786" s="9" t="s">
        <v>1215</v>
      </c>
      <c r="F786" s="8" t="s">
        <v>1216</v>
      </c>
      <c r="G786" s="9" t="str">
        <f>VLOOKUP(C786,[15]导入模板!$B$4:$I$55,8,FALSE)</f>
        <v>120</v>
      </c>
      <c r="H786" s="9" t="s">
        <v>1217</v>
      </c>
      <c r="I786" s="9" t="s">
        <v>1218</v>
      </c>
      <c r="J786" s="9" t="s">
        <v>387</v>
      </c>
    </row>
    <row r="787" spans="1:10">
      <c r="A787" s="9">
        <v>783</v>
      </c>
      <c r="B787" s="7" t="s">
        <v>1322</v>
      </c>
      <c r="C787" s="8" t="s">
        <v>1323</v>
      </c>
      <c r="D787" s="8" t="s">
        <v>13</v>
      </c>
      <c r="E787" s="9" t="s">
        <v>1215</v>
      </c>
      <c r="F787" s="8" t="s">
        <v>1216</v>
      </c>
      <c r="G787" s="9" t="str">
        <f>VLOOKUP(C787,[15]导入模板!$B$4:$I$55,8,FALSE)</f>
        <v>120</v>
      </c>
      <c r="H787" s="9" t="s">
        <v>1217</v>
      </c>
      <c r="I787" s="9" t="s">
        <v>1218</v>
      </c>
      <c r="J787" s="9" t="s">
        <v>387</v>
      </c>
    </row>
    <row r="788" spans="1:10">
      <c r="A788" s="9">
        <v>784</v>
      </c>
      <c r="B788" s="7" t="s">
        <v>1324</v>
      </c>
      <c r="C788" s="8" t="s">
        <v>279</v>
      </c>
      <c r="D788" s="8" t="s">
        <v>13</v>
      </c>
      <c r="E788" s="9" t="s">
        <v>1215</v>
      </c>
      <c r="F788" s="8" t="s">
        <v>1216</v>
      </c>
      <c r="G788" s="9"/>
      <c r="H788" s="9" t="s">
        <v>1217</v>
      </c>
      <c r="I788" s="9" t="s">
        <v>1218</v>
      </c>
      <c r="J788" s="9" t="s">
        <v>387</v>
      </c>
    </row>
    <row r="789" spans="1:10">
      <c r="A789" s="9">
        <v>785</v>
      </c>
      <c r="B789" s="7" t="s">
        <v>1325</v>
      </c>
      <c r="C789" s="8" t="s">
        <v>1326</v>
      </c>
      <c r="D789" s="8" t="s">
        <v>13</v>
      </c>
      <c r="E789" s="9" t="s">
        <v>1215</v>
      </c>
      <c r="F789" s="8" t="s">
        <v>1216</v>
      </c>
      <c r="G789" s="9" t="str">
        <f>VLOOKUP(C789,[15]导入模板!$B$4:$I$55,8,FALSE)</f>
        <v>120</v>
      </c>
      <c r="H789" s="9" t="s">
        <v>1217</v>
      </c>
      <c r="I789" s="9" t="s">
        <v>1218</v>
      </c>
      <c r="J789" s="9" t="s">
        <v>387</v>
      </c>
    </row>
    <row r="790" spans="1:10">
      <c r="A790" s="9">
        <v>786</v>
      </c>
      <c r="B790" s="7" t="s">
        <v>1327</v>
      </c>
      <c r="C790" s="8" t="s">
        <v>1328</v>
      </c>
      <c r="D790" s="8" t="s">
        <v>13</v>
      </c>
      <c r="E790" s="9" t="s">
        <v>1215</v>
      </c>
      <c r="F790" s="8" t="s">
        <v>1216</v>
      </c>
      <c r="G790" s="9" t="str">
        <f>VLOOKUP(C790,[15]导入模板!$B$4:$I$55,8,FALSE)</f>
        <v>120</v>
      </c>
      <c r="H790" s="9" t="s">
        <v>1217</v>
      </c>
      <c r="I790" s="9" t="s">
        <v>1218</v>
      </c>
      <c r="J790" s="9" t="s">
        <v>387</v>
      </c>
    </row>
    <row r="791" spans="1:10">
      <c r="A791" s="9">
        <v>787</v>
      </c>
      <c r="B791" s="7" t="s">
        <v>1329</v>
      </c>
      <c r="C791" s="8" t="s">
        <v>1330</v>
      </c>
      <c r="D791" s="8" t="s">
        <v>13</v>
      </c>
      <c r="E791" s="9" t="s">
        <v>1215</v>
      </c>
      <c r="F791" s="8" t="s">
        <v>1216</v>
      </c>
      <c r="G791" s="9" t="str">
        <f>VLOOKUP(C791,[15]导入模板!$B$4:$I$55,8,FALSE)</f>
        <v>120</v>
      </c>
      <c r="H791" s="9" t="s">
        <v>1217</v>
      </c>
      <c r="I791" s="9" t="s">
        <v>1218</v>
      </c>
      <c r="J791" s="9" t="s">
        <v>387</v>
      </c>
    </row>
    <row r="792" spans="1:10">
      <c r="A792" s="9">
        <v>788</v>
      </c>
      <c r="B792" s="7" t="s">
        <v>1331</v>
      </c>
      <c r="C792" s="8" t="s">
        <v>879</v>
      </c>
      <c r="D792" s="8" t="s">
        <v>13</v>
      </c>
      <c r="E792" s="9" t="s">
        <v>1215</v>
      </c>
      <c r="F792" s="8" t="s">
        <v>1216</v>
      </c>
      <c r="G792" s="9" t="str">
        <f>VLOOKUP(C792,[15]导入模板!$B$4:$I$55,8,FALSE)</f>
        <v>120</v>
      </c>
      <c r="H792" s="9" t="s">
        <v>1217</v>
      </c>
      <c r="I792" s="9" t="s">
        <v>1218</v>
      </c>
      <c r="J792" s="9" t="s">
        <v>387</v>
      </c>
    </row>
    <row r="793" spans="1:10">
      <c r="A793" s="9">
        <v>789</v>
      </c>
      <c r="B793" s="7" t="s">
        <v>1332</v>
      </c>
      <c r="C793" s="8" t="s">
        <v>709</v>
      </c>
      <c r="D793" s="8" t="s">
        <v>13</v>
      </c>
      <c r="E793" s="9" t="s">
        <v>1215</v>
      </c>
      <c r="F793" s="8" t="s">
        <v>1216</v>
      </c>
      <c r="G793" s="9" t="str">
        <f>VLOOKUP(C793,[15]导入模板!$B$4:$I$55,8,FALSE)</f>
        <v>120</v>
      </c>
      <c r="H793" s="9" t="s">
        <v>1217</v>
      </c>
      <c r="I793" s="9" t="s">
        <v>1218</v>
      </c>
      <c r="J793" s="9" t="s">
        <v>387</v>
      </c>
    </row>
    <row r="794" spans="1:10">
      <c r="A794" s="9">
        <v>790</v>
      </c>
      <c r="B794" s="7" t="s">
        <v>1333</v>
      </c>
      <c r="C794" s="8" t="s">
        <v>1334</v>
      </c>
      <c r="D794" s="8" t="s">
        <v>13</v>
      </c>
      <c r="E794" s="9" t="s">
        <v>1215</v>
      </c>
      <c r="F794" s="8" t="s">
        <v>1216</v>
      </c>
      <c r="G794" s="9" t="str">
        <f>VLOOKUP(C794,[15]导入模板!$B$4:$I$55,8,FALSE)</f>
        <v>120</v>
      </c>
      <c r="H794" s="9" t="s">
        <v>1217</v>
      </c>
      <c r="I794" s="9" t="s">
        <v>1218</v>
      </c>
      <c r="J794" s="9" t="s">
        <v>387</v>
      </c>
    </row>
    <row r="795" spans="1:10">
      <c r="A795" s="9">
        <v>791</v>
      </c>
      <c r="B795" s="7" t="s">
        <v>1335</v>
      </c>
      <c r="C795" s="8" t="s">
        <v>497</v>
      </c>
      <c r="D795" s="8" t="s">
        <v>13</v>
      </c>
      <c r="E795" s="9" t="s">
        <v>1215</v>
      </c>
      <c r="F795" s="8" t="s">
        <v>1216</v>
      </c>
      <c r="G795" s="9" t="str">
        <f>VLOOKUP(C795,[15]导入模板!$B$4:$I$55,8,FALSE)</f>
        <v>120</v>
      </c>
      <c r="H795" s="9" t="s">
        <v>1217</v>
      </c>
      <c r="I795" s="9" t="s">
        <v>1218</v>
      </c>
      <c r="J795" s="9" t="s">
        <v>387</v>
      </c>
    </row>
    <row r="796" spans="1:10">
      <c r="A796" s="9">
        <v>792</v>
      </c>
      <c r="B796" s="7" t="s">
        <v>678</v>
      </c>
      <c r="C796" s="8" t="s">
        <v>95</v>
      </c>
      <c r="D796" s="8" t="s">
        <v>13</v>
      </c>
      <c r="E796" s="9" t="s">
        <v>1215</v>
      </c>
      <c r="F796" s="8" t="s">
        <v>1216</v>
      </c>
      <c r="G796" s="9" t="str">
        <f>VLOOKUP(C796,[15]导入模板!$B$4:$I$55,8,FALSE)</f>
        <v>120</v>
      </c>
      <c r="H796" s="9" t="s">
        <v>1217</v>
      </c>
      <c r="I796" s="9" t="s">
        <v>1218</v>
      </c>
      <c r="J796" s="9" t="s">
        <v>387</v>
      </c>
    </row>
    <row r="797" spans="1:10">
      <c r="A797" s="9">
        <v>793</v>
      </c>
      <c r="B797" s="7" t="s">
        <v>1336</v>
      </c>
      <c r="C797" s="8" t="s">
        <v>1337</v>
      </c>
      <c r="D797" s="8" t="s">
        <v>13</v>
      </c>
      <c r="E797" s="9" t="s">
        <v>1215</v>
      </c>
      <c r="F797" s="8" t="s">
        <v>1216</v>
      </c>
      <c r="G797" s="9" t="str">
        <f>VLOOKUP(C797,[15]导入模板!$B$4:$I$55,8,FALSE)</f>
        <v>120</v>
      </c>
      <c r="H797" s="9" t="s">
        <v>1217</v>
      </c>
      <c r="I797" s="9" t="s">
        <v>1218</v>
      </c>
      <c r="J797" s="9" t="s">
        <v>387</v>
      </c>
    </row>
    <row r="798" spans="1:10">
      <c r="A798" s="9">
        <v>794</v>
      </c>
      <c r="B798" s="7" t="s">
        <v>1338</v>
      </c>
      <c r="C798" s="8" t="s">
        <v>1339</v>
      </c>
      <c r="D798" s="8" t="s">
        <v>13</v>
      </c>
      <c r="E798" s="9" t="s">
        <v>1215</v>
      </c>
      <c r="F798" s="8" t="s">
        <v>1216</v>
      </c>
      <c r="G798" s="9" t="str">
        <f>VLOOKUP(C798,[15]导入模板!$B$4:$I$55,8,FALSE)</f>
        <v>120</v>
      </c>
      <c r="H798" s="9" t="s">
        <v>1217</v>
      </c>
      <c r="I798" s="9" t="s">
        <v>1218</v>
      </c>
      <c r="J798" s="9" t="s">
        <v>387</v>
      </c>
    </row>
    <row r="799" spans="1:10">
      <c r="A799" s="9">
        <v>795</v>
      </c>
      <c r="B799" s="7" t="s">
        <v>1340</v>
      </c>
      <c r="C799" s="8" t="s">
        <v>721</v>
      </c>
      <c r="D799" s="8" t="s">
        <v>13</v>
      </c>
      <c r="E799" s="9" t="s">
        <v>1215</v>
      </c>
      <c r="F799" s="8" t="s">
        <v>1216</v>
      </c>
      <c r="G799" s="9" t="str">
        <f>VLOOKUP(C799,[15]导入模板!$B$4:$I$55,8,FALSE)</f>
        <v>120</v>
      </c>
      <c r="H799" s="9" t="s">
        <v>1217</v>
      </c>
      <c r="I799" s="9" t="s">
        <v>1218</v>
      </c>
      <c r="J799" s="9" t="s">
        <v>387</v>
      </c>
    </row>
    <row r="800" spans="1:10">
      <c r="A800" s="9">
        <v>796</v>
      </c>
      <c r="B800" s="7" t="s">
        <v>1341</v>
      </c>
      <c r="C800" s="8" t="s">
        <v>1342</v>
      </c>
      <c r="D800" s="8" t="s">
        <v>13</v>
      </c>
      <c r="E800" s="9" t="s">
        <v>1215</v>
      </c>
      <c r="F800" s="8" t="s">
        <v>1216</v>
      </c>
      <c r="G800" s="9" t="str">
        <f>VLOOKUP(C800,[15]导入模板!$B$4:$I$55,8,FALSE)</f>
        <v>120</v>
      </c>
      <c r="H800" s="9" t="s">
        <v>1217</v>
      </c>
      <c r="I800" s="9" t="s">
        <v>1218</v>
      </c>
      <c r="J800" s="9" t="s">
        <v>387</v>
      </c>
    </row>
    <row r="801" spans="1:10">
      <c r="A801" s="9">
        <v>797</v>
      </c>
      <c r="B801" s="7" t="s">
        <v>1343</v>
      </c>
      <c r="C801" s="8" t="s">
        <v>50</v>
      </c>
      <c r="D801" s="8" t="s">
        <v>13</v>
      </c>
      <c r="E801" s="9" t="s">
        <v>1215</v>
      </c>
      <c r="F801" s="8" t="s">
        <v>1216</v>
      </c>
      <c r="G801" s="9" t="str">
        <f>VLOOKUP(C801,[15]导入模板!$B$4:$I$55,8,FALSE)</f>
        <v>120</v>
      </c>
      <c r="H801" s="9" t="s">
        <v>1217</v>
      </c>
      <c r="I801" s="9" t="s">
        <v>1218</v>
      </c>
      <c r="J801" s="9" t="s">
        <v>387</v>
      </c>
    </row>
    <row r="802" spans="1:10">
      <c r="A802" s="9">
        <v>798</v>
      </c>
      <c r="B802" s="7" t="s">
        <v>1344</v>
      </c>
      <c r="C802" s="8" t="s">
        <v>1345</v>
      </c>
      <c r="D802" s="8" t="s">
        <v>13</v>
      </c>
      <c r="E802" s="9" t="s">
        <v>1215</v>
      </c>
      <c r="F802" s="8" t="s">
        <v>1216</v>
      </c>
      <c r="G802" s="9" t="str">
        <f>VLOOKUP(C802,[15]导入模板!$B$4:$I$55,8,FALSE)</f>
        <v>120</v>
      </c>
      <c r="H802" s="9" t="s">
        <v>1217</v>
      </c>
      <c r="I802" s="9" t="s">
        <v>1218</v>
      </c>
      <c r="J802" s="9" t="s">
        <v>387</v>
      </c>
    </row>
    <row r="803" spans="1:10">
      <c r="A803" s="9">
        <v>799</v>
      </c>
      <c r="B803" s="7" t="s">
        <v>1346</v>
      </c>
      <c r="C803" s="8" t="s">
        <v>1227</v>
      </c>
      <c r="D803" s="8" t="s">
        <v>13</v>
      </c>
      <c r="E803" s="9" t="s">
        <v>1215</v>
      </c>
      <c r="F803" s="8" t="s">
        <v>1216</v>
      </c>
      <c r="G803" s="9" t="str">
        <f>VLOOKUP(C803,[15]导入模板!$B$4:$I$55,8,FALSE)</f>
        <v>120</v>
      </c>
      <c r="H803" s="9" t="s">
        <v>1217</v>
      </c>
      <c r="I803" s="9" t="s">
        <v>1218</v>
      </c>
      <c r="J803" s="9" t="s">
        <v>387</v>
      </c>
    </row>
    <row r="804" spans="1:10">
      <c r="A804" s="9">
        <v>800</v>
      </c>
      <c r="B804" s="7" t="s">
        <v>1347</v>
      </c>
      <c r="C804" s="8" t="s">
        <v>1348</v>
      </c>
      <c r="D804" s="8" t="s">
        <v>13</v>
      </c>
      <c r="E804" s="9" t="s">
        <v>1215</v>
      </c>
      <c r="F804" s="8" t="s">
        <v>1216</v>
      </c>
      <c r="G804" s="9" t="str">
        <f>VLOOKUP(C804,[15]导入模板!$B$4:$I$55,8,FALSE)</f>
        <v>120</v>
      </c>
      <c r="H804" s="9" t="s">
        <v>1217</v>
      </c>
      <c r="I804" s="9" t="s">
        <v>1218</v>
      </c>
      <c r="J804" s="9" t="s">
        <v>387</v>
      </c>
    </row>
    <row r="805" spans="1:10">
      <c r="A805" s="9">
        <v>801</v>
      </c>
      <c r="B805" s="7" t="s">
        <v>1349</v>
      </c>
      <c r="C805" s="8" t="s">
        <v>20</v>
      </c>
      <c r="D805" s="8" t="s">
        <v>13</v>
      </c>
      <c r="E805" s="9" t="s">
        <v>1215</v>
      </c>
      <c r="F805" s="8" t="s">
        <v>1216</v>
      </c>
      <c r="G805" s="9" t="str">
        <f>VLOOKUP(C805,[15]导入模板!$B$4:$I$55,8,FALSE)</f>
        <v>120</v>
      </c>
      <c r="H805" s="9" t="s">
        <v>1217</v>
      </c>
      <c r="I805" s="9" t="s">
        <v>1218</v>
      </c>
      <c r="J805" s="9" t="s">
        <v>387</v>
      </c>
    </row>
    <row r="806" spans="1:10">
      <c r="A806" s="9">
        <v>802</v>
      </c>
      <c r="B806" s="7" t="s">
        <v>1350</v>
      </c>
      <c r="C806" s="8" t="s">
        <v>1285</v>
      </c>
      <c r="D806" s="8" t="s">
        <v>13</v>
      </c>
      <c r="E806" s="9" t="s">
        <v>1215</v>
      </c>
      <c r="F806" s="8" t="s">
        <v>1216</v>
      </c>
      <c r="G806" s="9" t="str">
        <f>VLOOKUP(C806,[15]导入模板!$B$4:$I$55,8,FALSE)</f>
        <v>120</v>
      </c>
      <c r="H806" s="9" t="s">
        <v>1217</v>
      </c>
      <c r="I806" s="9" t="s">
        <v>1218</v>
      </c>
      <c r="J806" s="9" t="s">
        <v>387</v>
      </c>
    </row>
    <row r="807" spans="1:10">
      <c r="A807" s="9">
        <v>803</v>
      </c>
      <c r="B807" s="7" t="s">
        <v>1351</v>
      </c>
      <c r="C807" s="8" t="s">
        <v>1272</v>
      </c>
      <c r="D807" s="8" t="s">
        <v>261</v>
      </c>
      <c r="E807" s="9" t="s">
        <v>1215</v>
      </c>
      <c r="F807" s="8" t="s">
        <v>1216</v>
      </c>
      <c r="G807" s="9" t="str">
        <f>VLOOKUP(C807,[15]导入模板!$B$4:$I$55,8,FALSE)</f>
        <v>120</v>
      </c>
      <c r="H807" s="9" t="s">
        <v>1217</v>
      </c>
      <c r="I807" s="9" t="s">
        <v>1218</v>
      </c>
      <c r="J807" s="9" t="s">
        <v>387</v>
      </c>
    </row>
    <row r="808" spans="1:10">
      <c r="A808" s="9">
        <v>804</v>
      </c>
      <c r="B808" s="7" t="s">
        <v>1352</v>
      </c>
      <c r="C808" s="8" t="s">
        <v>1353</v>
      </c>
      <c r="D808" s="8" t="s">
        <v>13</v>
      </c>
      <c r="E808" s="9" t="s">
        <v>1215</v>
      </c>
      <c r="F808" s="8" t="s">
        <v>1216</v>
      </c>
      <c r="G808" s="9" t="str">
        <f>VLOOKUP(C808,[15]导入模板!$B$4:$I$55,8,FALSE)</f>
        <v>120</v>
      </c>
      <c r="H808" s="9" t="s">
        <v>1217</v>
      </c>
      <c r="I808" s="9" t="s">
        <v>1218</v>
      </c>
      <c r="J808" s="9" t="s">
        <v>387</v>
      </c>
    </row>
    <row r="809" spans="1:10">
      <c r="A809" s="9">
        <v>805</v>
      </c>
      <c r="B809" s="7" t="s">
        <v>1354</v>
      </c>
      <c r="C809" s="8" t="s">
        <v>1300</v>
      </c>
      <c r="D809" s="8" t="s">
        <v>261</v>
      </c>
      <c r="E809" s="9" t="s">
        <v>1215</v>
      </c>
      <c r="F809" s="8" t="s">
        <v>1216</v>
      </c>
      <c r="G809" s="9" t="str">
        <f>VLOOKUP(C809,[15]导入模板!$B$4:$I$55,8,FALSE)</f>
        <v>120</v>
      </c>
      <c r="H809" s="9" t="s">
        <v>1217</v>
      </c>
      <c r="I809" s="9" t="s">
        <v>1218</v>
      </c>
      <c r="J809" s="9" t="s">
        <v>387</v>
      </c>
    </row>
    <row r="810" spans="1:10">
      <c r="A810" s="9">
        <v>806</v>
      </c>
      <c r="B810" s="7" t="s">
        <v>1355</v>
      </c>
      <c r="C810" s="8" t="s">
        <v>1248</v>
      </c>
      <c r="D810" s="8" t="s">
        <v>261</v>
      </c>
      <c r="E810" s="9" t="s">
        <v>1215</v>
      </c>
      <c r="F810" s="8" t="s">
        <v>1216</v>
      </c>
      <c r="G810" s="9" t="str">
        <f>VLOOKUP(C810,[15]导入模板!$B$4:$I$55,8,FALSE)</f>
        <v>120</v>
      </c>
      <c r="H810" s="9" t="s">
        <v>1217</v>
      </c>
      <c r="I810" s="9" t="s">
        <v>1218</v>
      </c>
      <c r="J810" s="9" t="s">
        <v>387</v>
      </c>
    </row>
    <row r="811" spans="1:10">
      <c r="A811" s="9">
        <v>807</v>
      </c>
      <c r="B811" s="7" t="s">
        <v>1356</v>
      </c>
      <c r="C811" s="8" t="s">
        <v>516</v>
      </c>
      <c r="D811" s="8" t="s">
        <v>13</v>
      </c>
      <c r="E811" s="9" t="s">
        <v>1215</v>
      </c>
      <c r="F811" s="8" t="s">
        <v>1216</v>
      </c>
      <c r="G811" s="9" t="str">
        <f>VLOOKUP(C811,[15]导入模板!$B$4:$I$55,8,FALSE)</f>
        <v>120</v>
      </c>
      <c r="H811" s="9" t="s">
        <v>1217</v>
      </c>
      <c r="I811" s="9" t="s">
        <v>1218</v>
      </c>
      <c r="J811" s="9" t="s">
        <v>387</v>
      </c>
    </row>
    <row r="812" spans="1:10">
      <c r="A812" s="9">
        <v>808</v>
      </c>
      <c r="B812" s="7" t="s">
        <v>1357</v>
      </c>
      <c r="C812" s="8" t="s">
        <v>1358</v>
      </c>
      <c r="D812" s="8" t="s">
        <v>13</v>
      </c>
      <c r="E812" s="9" t="s">
        <v>1215</v>
      </c>
      <c r="F812" s="8" t="s">
        <v>1216</v>
      </c>
      <c r="G812" s="9" t="str">
        <f>VLOOKUP(C812,[15]导入模板!$B$4:$I$55,8,FALSE)</f>
        <v>120</v>
      </c>
      <c r="H812" s="9" t="s">
        <v>1217</v>
      </c>
      <c r="I812" s="9" t="s">
        <v>1218</v>
      </c>
      <c r="J812" s="9" t="s">
        <v>387</v>
      </c>
    </row>
    <row r="813" spans="1:10">
      <c r="A813" s="9">
        <v>809</v>
      </c>
      <c r="B813" s="7" t="s">
        <v>1359</v>
      </c>
      <c r="C813" s="8" t="s">
        <v>1360</v>
      </c>
      <c r="D813" s="8" t="s">
        <v>13</v>
      </c>
      <c r="E813" s="9" t="s">
        <v>1215</v>
      </c>
      <c r="F813" s="8" t="s">
        <v>1216</v>
      </c>
      <c r="G813" s="9" t="str">
        <f>VLOOKUP(C813,[15]导入模板!$B$4:$I$55,8,FALSE)</f>
        <v>120</v>
      </c>
      <c r="H813" s="9" t="s">
        <v>1217</v>
      </c>
      <c r="I813" s="9" t="s">
        <v>1218</v>
      </c>
      <c r="J813" s="9" t="s">
        <v>387</v>
      </c>
    </row>
    <row r="814" spans="1:10">
      <c r="A814" s="9">
        <v>810</v>
      </c>
      <c r="B814" s="7" t="s">
        <v>1361</v>
      </c>
      <c r="C814" s="8" t="s">
        <v>42</v>
      </c>
      <c r="D814" s="8" t="s">
        <v>13</v>
      </c>
      <c r="E814" s="9" t="s">
        <v>1215</v>
      </c>
      <c r="F814" s="8" t="s">
        <v>1216</v>
      </c>
      <c r="G814" s="9" t="str">
        <f>VLOOKUP(C814,[15]导入模板!$B$4:$I$55,8,FALSE)</f>
        <v>120</v>
      </c>
      <c r="H814" s="9" t="s">
        <v>1217</v>
      </c>
      <c r="I814" s="9" t="s">
        <v>1218</v>
      </c>
      <c r="J814" s="9" t="s">
        <v>387</v>
      </c>
    </row>
    <row r="815" spans="1:10">
      <c r="A815" s="9">
        <v>811</v>
      </c>
      <c r="B815" s="7" t="s">
        <v>1362</v>
      </c>
      <c r="C815" s="8" t="s">
        <v>1363</v>
      </c>
      <c r="D815" s="8" t="s">
        <v>13</v>
      </c>
      <c r="E815" s="9" t="s">
        <v>1215</v>
      </c>
      <c r="F815" s="8" t="s">
        <v>1216</v>
      </c>
      <c r="G815" s="9" t="str">
        <f>VLOOKUP(C815,[15]导入模板!$B$4:$I$55,8,FALSE)</f>
        <v>120</v>
      </c>
      <c r="H815" s="9" t="s">
        <v>1217</v>
      </c>
      <c r="I815" s="9" t="s">
        <v>1218</v>
      </c>
      <c r="J815" s="9" t="s">
        <v>387</v>
      </c>
    </row>
    <row r="816" spans="1:10">
      <c r="A816" s="9">
        <v>812</v>
      </c>
      <c r="B816" s="7" t="s">
        <v>1364</v>
      </c>
      <c r="C816" s="8" t="s">
        <v>691</v>
      </c>
      <c r="D816" s="8" t="s">
        <v>13</v>
      </c>
      <c r="E816" s="9" t="s">
        <v>1215</v>
      </c>
      <c r="F816" s="8" t="s">
        <v>1216</v>
      </c>
      <c r="G816" s="9" t="str">
        <f>VLOOKUP(C816,[15]导入模板!$B$4:$I$55,8,FALSE)</f>
        <v>120</v>
      </c>
      <c r="H816" s="9" t="s">
        <v>1217</v>
      </c>
      <c r="I816" s="9" t="s">
        <v>1218</v>
      </c>
      <c r="J816" s="9" t="s">
        <v>387</v>
      </c>
    </row>
    <row r="817" spans="1:10">
      <c r="A817" s="9">
        <v>813</v>
      </c>
      <c r="B817" s="7" t="s">
        <v>1365</v>
      </c>
      <c r="C817" s="8" t="s">
        <v>42</v>
      </c>
      <c r="D817" s="8" t="s">
        <v>13</v>
      </c>
      <c r="E817" s="9" t="s">
        <v>1215</v>
      </c>
      <c r="F817" s="8" t="s">
        <v>1216</v>
      </c>
      <c r="G817" s="9" t="str">
        <f>VLOOKUP(C817,[15]导入模板!$B$4:$I$55,8,FALSE)</f>
        <v>120</v>
      </c>
      <c r="H817" s="9" t="s">
        <v>1217</v>
      </c>
      <c r="I817" s="9" t="s">
        <v>1218</v>
      </c>
      <c r="J817" s="9" t="s">
        <v>387</v>
      </c>
    </row>
    <row r="818" spans="1:10">
      <c r="A818" s="9">
        <v>814</v>
      </c>
      <c r="B818" s="7" t="s">
        <v>1366</v>
      </c>
      <c r="C818" s="8" t="s">
        <v>1367</v>
      </c>
      <c r="D818" s="8" t="s">
        <v>13</v>
      </c>
      <c r="E818" s="9" t="s">
        <v>1215</v>
      </c>
      <c r="F818" s="8" t="s">
        <v>1216</v>
      </c>
      <c r="G818" s="9" t="str">
        <f>VLOOKUP(C818,[15]导入模板!$B$4:$I$55,8,FALSE)</f>
        <v>120</v>
      </c>
      <c r="H818" s="9" t="s">
        <v>1217</v>
      </c>
      <c r="I818" s="9" t="s">
        <v>1218</v>
      </c>
      <c r="J818" s="9" t="s">
        <v>387</v>
      </c>
    </row>
    <row r="819" spans="1:10">
      <c r="A819" s="9">
        <v>815</v>
      </c>
      <c r="B819" s="7" t="s">
        <v>1368</v>
      </c>
      <c r="C819" s="8" t="s">
        <v>1369</v>
      </c>
      <c r="D819" s="8" t="s">
        <v>13</v>
      </c>
      <c r="E819" s="9" t="s">
        <v>1215</v>
      </c>
      <c r="F819" s="8" t="s">
        <v>1216</v>
      </c>
      <c r="G819" s="9" t="str">
        <f>VLOOKUP(C819,[15]导入模板!$B$4:$I$55,8,FALSE)</f>
        <v>120</v>
      </c>
      <c r="H819" s="9" t="s">
        <v>1217</v>
      </c>
      <c r="I819" s="9" t="s">
        <v>1218</v>
      </c>
      <c r="J819" s="9" t="s">
        <v>387</v>
      </c>
    </row>
    <row r="820" spans="1:10">
      <c r="A820" s="9">
        <v>816</v>
      </c>
      <c r="B820" s="7" t="s">
        <v>1370</v>
      </c>
      <c r="C820" s="8" t="s">
        <v>1371</v>
      </c>
      <c r="D820" s="8" t="s">
        <v>13</v>
      </c>
      <c r="E820" s="9" t="s">
        <v>1215</v>
      </c>
      <c r="F820" s="8" t="s">
        <v>1216</v>
      </c>
      <c r="G820" s="9" t="str">
        <f>VLOOKUP(C820,[15]导入模板!$B$4:$I$55,8,FALSE)</f>
        <v>120</v>
      </c>
      <c r="H820" s="9" t="s">
        <v>1217</v>
      </c>
      <c r="I820" s="9" t="s">
        <v>1218</v>
      </c>
      <c r="J820" s="9" t="s">
        <v>387</v>
      </c>
    </row>
    <row r="821" spans="1:10">
      <c r="A821" s="9">
        <v>817</v>
      </c>
      <c r="B821" s="7" t="s">
        <v>1372</v>
      </c>
      <c r="C821" s="8" t="s">
        <v>1373</v>
      </c>
      <c r="D821" s="8" t="s">
        <v>13</v>
      </c>
      <c r="E821" s="9" t="s">
        <v>1215</v>
      </c>
      <c r="F821" s="8" t="s">
        <v>1216</v>
      </c>
      <c r="G821" s="9" t="str">
        <f>VLOOKUP(C821,[15]导入模板!$B$4:$I$55,8,FALSE)</f>
        <v>120</v>
      </c>
      <c r="H821" s="9" t="s">
        <v>1217</v>
      </c>
      <c r="I821" s="9" t="s">
        <v>1218</v>
      </c>
      <c r="J821" s="9" t="s">
        <v>387</v>
      </c>
    </row>
    <row r="822" spans="1:10">
      <c r="A822" s="9">
        <v>818</v>
      </c>
      <c r="B822" s="7" t="s">
        <v>1374</v>
      </c>
      <c r="C822" s="8" t="s">
        <v>1232</v>
      </c>
      <c r="D822" s="8" t="s">
        <v>13</v>
      </c>
      <c r="E822" s="9" t="s">
        <v>1215</v>
      </c>
      <c r="F822" s="8" t="s">
        <v>1216</v>
      </c>
      <c r="G822" s="9" t="str">
        <f>VLOOKUP(C822,[15]导入模板!$B$4:$I$55,8,FALSE)</f>
        <v>120</v>
      </c>
      <c r="H822" s="9" t="s">
        <v>1217</v>
      </c>
      <c r="I822" s="9" t="s">
        <v>1218</v>
      </c>
      <c r="J822" s="9" t="s">
        <v>387</v>
      </c>
    </row>
    <row r="823" spans="1:10">
      <c r="A823" s="9">
        <v>819</v>
      </c>
      <c r="B823" s="7" t="s">
        <v>1375</v>
      </c>
      <c r="C823" s="8" t="s">
        <v>1376</v>
      </c>
      <c r="D823" s="8" t="s">
        <v>13</v>
      </c>
      <c r="E823" s="9" t="s">
        <v>1215</v>
      </c>
      <c r="F823" s="8" t="s">
        <v>1216</v>
      </c>
      <c r="G823" s="9"/>
      <c r="H823" s="9" t="s">
        <v>1217</v>
      </c>
      <c r="I823" s="9" t="s">
        <v>1218</v>
      </c>
      <c r="J823" s="9" t="s">
        <v>387</v>
      </c>
    </row>
    <row r="824" spans="1:10">
      <c r="A824" s="9">
        <v>820</v>
      </c>
      <c r="B824" s="7" t="s">
        <v>1377</v>
      </c>
      <c r="C824" s="8" t="s">
        <v>1378</v>
      </c>
      <c r="D824" s="8" t="s">
        <v>13</v>
      </c>
      <c r="E824" s="9" t="s">
        <v>1215</v>
      </c>
      <c r="F824" s="8" t="s">
        <v>1216</v>
      </c>
      <c r="G824" s="9" t="str">
        <f>VLOOKUP(C824,[15]导入模板!$B$4:$I$55,8,FALSE)</f>
        <v>120</v>
      </c>
      <c r="H824" s="9" t="s">
        <v>1217</v>
      </c>
      <c r="I824" s="9" t="s">
        <v>1218</v>
      </c>
      <c r="J824" s="9" t="s">
        <v>387</v>
      </c>
    </row>
    <row r="825" spans="1:10">
      <c r="A825" s="9">
        <v>821</v>
      </c>
      <c r="B825" s="7" t="s">
        <v>1379</v>
      </c>
      <c r="C825" s="8" t="s">
        <v>786</v>
      </c>
      <c r="D825" s="8" t="s">
        <v>13</v>
      </c>
      <c r="E825" s="9" t="s">
        <v>1215</v>
      </c>
      <c r="F825" s="8" t="s">
        <v>1216</v>
      </c>
      <c r="G825" s="9"/>
      <c r="H825" s="9" t="s">
        <v>1217</v>
      </c>
      <c r="I825" s="9" t="s">
        <v>1218</v>
      </c>
      <c r="J825" s="9" t="s">
        <v>387</v>
      </c>
    </row>
    <row r="826" spans="1:10">
      <c r="A826" s="9">
        <v>822</v>
      </c>
      <c r="B826" s="7" t="s">
        <v>1380</v>
      </c>
      <c r="C826" s="8" t="s">
        <v>1265</v>
      </c>
      <c r="D826" s="8" t="s">
        <v>13</v>
      </c>
      <c r="E826" s="9" t="s">
        <v>1215</v>
      </c>
      <c r="F826" s="8" t="s">
        <v>1216</v>
      </c>
      <c r="G826" s="9" t="str">
        <f>VLOOKUP(C826,[15]导入模板!$B$4:$I$55,8,FALSE)</f>
        <v>120</v>
      </c>
      <c r="H826" s="9" t="s">
        <v>1217</v>
      </c>
      <c r="I826" s="9" t="s">
        <v>1218</v>
      </c>
      <c r="J826" s="9" t="s">
        <v>387</v>
      </c>
    </row>
    <row r="827" spans="1:10">
      <c r="A827" s="9">
        <v>823</v>
      </c>
      <c r="B827" s="7" t="s">
        <v>1381</v>
      </c>
      <c r="C827" s="8" t="s">
        <v>786</v>
      </c>
      <c r="D827" s="8" t="s">
        <v>13</v>
      </c>
      <c r="E827" s="9" t="s">
        <v>1215</v>
      </c>
      <c r="F827" s="8" t="s">
        <v>1216</v>
      </c>
      <c r="G827" s="9" t="str">
        <f>VLOOKUP(C827,[15]导入模板!$B$4:$I$55,8,FALSE)</f>
        <v>120</v>
      </c>
      <c r="H827" s="9" t="s">
        <v>1217</v>
      </c>
      <c r="I827" s="9" t="s">
        <v>1218</v>
      </c>
      <c r="J827" s="9" t="s">
        <v>387</v>
      </c>
    </row>
    <row r="828" spans="1:10">
      <c r="A828" s="9">
        <v>824</v>
      </c>
      <c r="B828" s="7" t="s">
        <v>1382</v>
      </c>
      <c r="C828" s="8" t="s">
        <v>1383</v>
      </c>
      <c r="D828" s="8" t="s">
        <v>13</v>
      </c>
      <c r="E828" s="9" t="s">
        <v>1215</v>
      </c>
      <c r="F828" s="8" t="s">
        <v>1216</v>
      </c>
      <c r="G828" s="9"/>
      <c r="H828" s="9" t="s">
        <v>1217</v>
      </c>
      <c r="I828" s="9" t="s">
        <v>1218</v>
      </c>
      <c r="J828" s="9" t="s">
        <v>387</v>
      </c>
    </row>
    <row r="829" spans="1:10">
      <c r="A829" s="9">
        <v>825</v>
      </c>
      <c r="B829" s="7" t="s">
        <v>1384</v>
      </c>
      <c r="C829" s="8" t="s">
        <v>1385</v>
      </c>
      <c r="D829" s="8" t="s">
        <v>13</v>
      </c>
      <c r="E829" s="9" t="s">
        <v>1215</v>
      </c>
      <c r="F829" s="8" t="s">
        <v>1216</v>
      </c>
      <c r="G829" s="9" t="str">
        <f>VLOOKUP(C829,[15]导入模板!$B$4:$I$55,8,FALSE)</f>
        <v>120</v>
      </c>
      <c r="H829" s="9" t="s">
        <v>1217</v>
      </c>
      <c r="I829" s="9" t="s">
        <v>1218</v>
      </c>
      <c r="J829" s="9" t="s">
        <v>387</v>
      </c>
    </row>
  </sheetData>
  <autoFilter ref="A2:J829">
    <extLst/>
  </autoFilter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:H2"/>
  </mergeCells>
  <dataValidations count="2">
    <dataValidation type="list" allowBlank="1" showInputMessage="1" showErrorMessage="1" sqref="D582 D5:D44 D45:D109 D110:D153 D154:D201 D202:D264 D265:D325 D326:D385 D386:D447 D448:D508 D509:D547 D548:D576 D577:D578 D579:D581 D583:D606 D607:D670 D671:D722 D723:D773 D774:D829">
      <formula1>人员类别</formula1>
    </dataValidation>
    <dataValidation type="list" allowBlank="1" showInputMessage="1" showErrorMessage="1" sqref="E5:E43 E44:E107 E108:E151 E152:E199 E200:E262 E263:E323 E324:E383 E384:E445 E446:E506 E507:E545 E546:E604 E605:E668 E669:E722">
      <formula1>"1-职业资格证书, 2-职业技能等级证书, 3-专项职业能力证书, 4-创业合格证书, 5-特种作业操作证书, 6-特种设备操作证书"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LeuＴ</cp:lastModifiedBy>
  <dcterms:created xsi:type="dcterms:W3CDTF">2023-09-25T09:56:00Z</dcterms:created>
  <dcterms:modified xsi:type="dcterms:W3CDTF">2023-09-27T03:56:59Z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359700F9435E44F2BEE586AD7C8C664D_13</vt:lpwstr>
  </property>
</Properties>
</file>