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<sst xmlns="http://schemas.openxmlformats.org/spreadsheetml/2006/main" count="258" uniqueCount="177">
  <si>
    <t>附件：</t>
  </si>
  <si>
    <t>2021年屯昌县校园公开招聘公办小学教师                     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</si>
  <si>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</si>
  <si>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</si>
  <si>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</si>
  <si>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</si>
  <si>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</si>
  <si>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</si>
  <si>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</si>
  <si>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</si>
  <si>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</si>
  <si>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</si>
  <si>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</si>
  <si>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0101_小学语文教师岗</t>
  </si>
  <si>
    <t>202106190224</t>
  </si>
  <si>
    <t>王华玲</t>
  </si>
  <si>
    <t>202106190101</t>
  </si>
  <si>
    <t>曾小仙</t>
  </si>
  <si>
    <t>202106190201</t>
  </si>
  <si>
    <t>杨小凤</t>
  </si>
  <si>
    <t>202106190309</t>
  </si>
  <si>
    <t>王丹</t>
  </si>
  <si>
    <t>202106190102</t>
  </si>
  <si>
    <t>王愿</t>
  </si>
  <si>
    <t>202106190119</t>
  </si>
  <si>
    <t>陈心源</t>
  </si>
  <si>
    <t>202106190112</t>
  </si>
  <si>
    <t>符传贺</t>
  </si>
  <si>
    <t>202106190207</t>
  </si>
  <si>
    <t>洪慧欣</t>
  </si>
  <si>
    <t>202106190114</t>
  </si>
  <si>
    <t>卢翠</t>
  </si>
  <si>
    <t>202106190307</t>
  </si>
  <si>
    <t>林紫蔚</t>
  </si>
  <si>
    <t>202106190210</t>
  </si>
  <si>
    <t>黄美茹</t>
  </si>
  <si>
    <t>202106190129</t>
  </si>
  <si>
    <t>陈正霞</t>
  </si>
  <si>
    <t>202106190105</t>
  </si>
  <si>
    <t>刘心敬</t>
  </si>
  <si>
    <t>202106190228</t>
  </si>
  <si>
    <t>罗月婷</t>
  </si>
  <si>
    <t>202106190218</t>
  </si>
  <si>
    <t>符青舒</t>
  </si>
  <si>
    <t>202106190313</t>
  </si>
  <si>
    <t>李云燕</t>
  </si>
  <si>
    <t>202106190127</t>
  </si>
  <si>
    <t>周绪伟</t>
  </si>
  <si>
    <t>202106190202</t>
  </si>
  <si>
    <t>黄露贤</t>
  </si>
  <si>
    <t>202106190216</t>
  </si>
  <si>
    <t>林芳霞</t>
  </si>
  <si>
    <t>202106190211</t>
  </si>
  <si>
    <t>邹方</t>
  </si>
  <si>
    <t>202106190109</t>
  </si>
  <si>
    <t>徐椿</t>
  </si>
  <si>
    <t>202106190215</t>
  </si>
  <si>
    <t>唐娜</t>
  </si>
  <si>
    <t>202106190126</t>
  </si>
  <si>
    <t>王倩</t>
  </si>
  <si>
    <t>202106190116</t>
  </si>
  <si>
    <t>陈梅平</t>
  </si>
  <si>
    <t>202106190311</t>
  </si>
  <si>
    <t>吴宗汝</t>
  </si>
  <si>
    <t>202106190103</t>
  </si>
  <si>
    <t>曾绳芳</t>
  </si>
  <si>
    <t>202106190223</t>
  </si>
  <si>
    <t>温雯雯</t>
  </si>
  <si>
    <t>202106190306</t>
  </si>
  <si>
    <t>李若贤</t>
  </si>
  <si>
    <t>202106190208</t>
  </si>
  <si>
    <t>符美英</t>
  </si>
  <si>
    <t>202106190217</t>
  </si>
  <si>
    <t>梁姑美</t>
  </si>
  <si>
    <t>202106190315</t>
  </si>
  <si>
    <t>吴燕南</t>
  </si>
  <si>
    <t>202106190209</t>
  </si>
  <si>
    <t>邓婉靖</t>
  </si>
  <si>
    <t>202106190220</t>
  </si>
  <si>
    <t>黄乐妍</t>
  </si>
  <si>
    <t>缺考</t>
  </si>
  <si>
    <t>202106190130</t>
  </si>
  <si>
    <t>黄裕敏</t>
  </si>
  <si>
    <t>202106190308</t>
  </si>
  <si>
    <t>韩晓虹</t>
  </si>
  <si>
    <t>0102_小学数学教师岗</t>
  </si>
  <si>
    <t>202106190523</t>
  </si>
  <si>
    <t>徐玉姣</t>
  </si>
  <si>
    <t>202106190620</t>
  </si>
  <si>
    <t>王林梅</t>
  </si>
  <si>
    <t>202106190511</t>
  </si>
  <si>
    <t>王瑜</t>
  </si>
  <si>
    <t>202106190610</t>
  </si>
  <si>
    <t>陈红杏</t>
  </si>
  <si>
    <t>202106190627</t>
  </si>
  <si>
    <t>薛婆转</t>
  </si>
  <si>
    <t>202106190505</t>
  </si>
  <si>
    <t>何莎媚</t>
  </si>
  <si>
    <t>202106190630</t>
  </si>
  <si>
    <t>林丹</t>
  </si>
  <si>
    <t>202106190614</t>
  </si>
  <si>
    <t>王中</t>
  </si>
  <si>
    <t>202106190521</t>
  </si>
  <si>
    <t>杨天珠</t>
  </si>
  <si>
    <t>202106190507</t>
  </si>
  <si>
    <t>方小娜</t>
  </si>
  <si>
    <t>202106190605</t>
  </si>
  <si>
    <t>黄冰</t>
  </si>
  <si>
    <t>202106190515</t>
  </si>
  <si>
    <t>陈鸿图</t>
  </si>
  <si>
    <t>202106190623</t>
  </si>
  <si>
    <t>温雅妮</t>
  </si>
  <si>
    <t>202106190707</t>
  </si>
  <si>
    <t>文成磊</t>
  </si>
  <si>
    <t>202106190522</t>
  </si>
  <si>
    <t>林雪弟</t>
  </si>
  <si>
    <t>202106190618</t>
  </si>
  <si>
    <t>赵淑珍</t>
  </si>
  <si>
    <t>202106190708</t>
  </si>
  <si>
    <t>黄梅</t>
  </si>
  <si>
    <t>202106190706</t>
  </si>
  <si>
    <t>曾健杰</t>
  </si>
  <si>
    <t>202106190617</t>
  </si>
  <si>
    <t>张英惠</t>
  </si>
  <si>
    <t>202106190516</t>
  </si>
  <si>
    <t>覃金莹</t>
  </si>
  <si>
    <t>202106190502</t>
  </si>
  <si>
    <t>符秀妃</t>
  </si>
  <si>
    <t>202106190503</t>
  </si>
  <si>
    <t>邱名聪</t>
  </si>
  <si>
    <t>202106190608</t>
  </si>
  <si>
    <t>谢沐萍</t>
  </si>
  <si>
    <t>202106190504</t>
  </si>
  <si>
    <t>白峰</t>
  </si>
  <si>
    <t>202106190510</t>
  </si>
  <si>
    <t>甘雨龙</t>
  </si>
  <si>
    <t>202106190506</t>
  </si>
  <si>
    <t>曾学郑</t>
  </si>
  <si>
    <t>202106190624</t>
  </si>
  <si>
    <t>李儒</t>
  </si>
  <si>
    <t>202106190518</t>
  </si>
  <si>
    <t>冯晓敏</t>
  </si>
  <si>
    <t>0104_小学体育教师岗</t>
  </si>
  <si>
    <t>202106190907</t>
  </si>
  <si>
    <t>罗钦元</t>
  </si>
  <si>
    <t>202106190901</t>
  </si>
  <si>
    <t>林铭</t>
  </si>
  <si>
    <t>202106190910</t>
  </si>
  <si>
    <t>陈廷文</t>
  </si>
  <si>
    <t>202106190912</t>
  </si>
  <si>
    <t>李秋月</t>
  </si>
  <si>
    <t>202106190903</t>
  </si>
  <si>
    <t>谢媛媛</t>
  </si>
  <si>
    <t>202106190913</t>
  </si>
  <si>
    <t>卢奕蓉</t>
  </si>
  <si>
    <t>202106190919</t>
  </si>
  <si>
    <t>符义和</t>
  </si>
  <si>
    <t>202106190909</t>
  </si>
  <si>
    <t>何书正</t>
  </si>
  <si>
    <t>202106190916</t>
  </si>
  <si>
    <t>陈维佳</t>
  </si>
  <si>
    <t>202106190914</t>
  </si>
  <si>
    <t>赵卓慧</t>
  </si>
  <si>
    <t>0105_小学美术教师岗</t>
  </si>
  <si>
    <t>202106190928</t>
  </si>
  <si>
    <t>符谷权</t>
  </si>
  <si>
    <t>202106190923</t>
  </si>
  <si>
    <t>黄杰</t>
  </si>
  <si>
    <t>202106190927</t>
  </si>
  <si>
    <t>李皓敏</t>
  </si>
  <si>
    <t>0103_心理教师岗</t>
  </si>
  <si>
    <t>202106191003</t>
  </si>
  <si>
    <t>李学伟</t>
  </si>
  <si>
    <t>202106191002</t>
  </si>
  <si>
    <t>周艳</t>
  </si>
  <si>
    <t>202106191001</t>
  </si>
  <si>
    <t>周小变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</si>
</sst>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workbookViewId="0">
      <selection activeCell="C12" sqref="C12"/>
    </sheetView>
  </sheetViews>
  <sheetFormatPr defaultColWidth="8.89166666666667" defaultRowHeight="13.5"/>
  <cols>
    <col min="1" max="1" width="9.775" style="1" customWidth="1"/>
    <col min="2" max="2" width="33.775" style="1" customWidth="1"/>
    <col min="3" max="3" width="20.775" style="1" customWidth="1"/>
    <col min="4" max="4" width="15.775" style="1" customWidth="1"/>
    <col min="5" max="5" width="20.775" style="2" customWidth="1"/>
    <col min="6" max="6" width="23.775" style="1" customWidth="1"/>
    <col min="7" max="7" width="20.775" style="1" customWidth="1"/>
    <col min="8" max="8" width="23.775" style="1" customWidth="1"/>
    <col min="9" max="9" width="20.775" style="1" customWidth="1"/>
    <col min="10" max="11" width="15.775" style="1" customWidth="1"/>
    <col min="12" max="16384" width="8.89166666666667" style="1"/>
  </cols>
  <sheetData>
    <row r="1" ht="18.75" spans="1:2">
      <c r="A1" s="3" t="s">
        <v>0</v>
      </c>
      <c r="B1" s="4"/>
    </row>
    <row r="2" s="1" customFormat="1" ht="52.05" customHeight="1" spans="1:11">
      <c r="A2" s="5" t="s">
        <v>1</v>
      </c>
      <c r="B2" s="5"/>
      <c r="C2" s="5"/>
      <c r="D2" s="5"/>
      <c r="E2" s="5"/>
      <c r="F2" s="6"/>
      <c r="G2" s="6"/>
      <c r="H2" s="7"/>
      <c r="I2" s="7"/>
      <c r="J2" s="16"/>
      <c r="K2" s="5"/>
    </row>
    <row r="3" s="1" customFormat="1" ht="20.25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7" t="s">
        <v>11</v>
      </c>
      <c r="K3" s="8" t="s">
        <v>12</v>
      </c>
    </row>
    <row r="4" s="1" customFormat="1" ht="18.75" spans="1:11">
      <c r="A4" s="11">
        <v>1</v>
      </c>
      <c r="B4" s="12" t="s">
        <v>13</v>
      </c>
      <c r="C4" s="19" t="s">
        <v>14</v>
      </c>
      <c r="D4" s="12" t="s">
        <v>15</v>
      </c>
      <c r="E4" s="14">
        <v>82.44</v>
      </c>
      <c r="F4" s="15">
        <f t="shared" ref="F4:F67" si="0">ROUND(E4*60%,2)</f>
        <v>49.46</v>
      </c>
      <c r="G4" s="15">
        <v>80.33</v>
      </c>
      <c r="H4" s="15">
        <f t="shared" ref="H4:H35" si="1">ROUND(G4*40%,2)</f>
        <v>32.13</v>
      </c>
      <c r="I4" s="15">
        <f t="shared" ref="I4:I67" si="2">F4+H4</f>
        <v>81.59</v>
      </c>
      <c r="J4" s="11">
        <v>1</v>
      </c>
      <c r="K4" s="18"/>
    </row>
    <row r="5" s="1" customFormat="1" ht="18.75" spans="1:11">
      <c r="A5" s="11">
        <v>2</v>
      </c>
      <c r="B5" s="12" t="s">
        <v>13</v>
      </c>
      <c r="C5" s="20" t="s">
        <v>16</v>
      </c>
      <c r="D5" s="12" t="s">
        <v>17</v>
      </c>
      <c r="E5" s="14">
        <v>70.76</v>
      </c>
      <c r="F5" s="15">
        <f t="shared" si="0"/>
        <v>42.46</v>
      </c>
      <c r="G5" s="15">
        <v>86</v>
      </c>
      <c r="H5" s="15">
        <f t="shared" si="1"/>
        <v>34.4</v>
      </c>
      <c r="I5" s="15">
        <f t="shared" si="2"/>
        <v>76.86</v>
      </c>
      <c r="J5" s="11">
        <v>2</v>
      </c>
      <c r="K5" s="18"/>
    </row>
    <row r="6" s="1" customFormat="1" ht="18.75" spans="1:11">
      <c r="A6" s="11">
        <v>3</v>
      </c>
      <c r="B6" s="12" t="s">
        <v>13</v>
      </c>
      <c r="C6" s="20" t="s">
        <v>18</v>
      </c>
      <c r="D6" s="12" t="s">
        <v>19</v>
      </c>
      <c r="E6" s="14">
        <v>79.68</v>
      </c>
      <c r="F6" s="15">
        <f t="shared" si="0"/>
        <v>47.81</v>
      </c>
      <c r="G6" s="15">
        <v>69.67</v>
      </c>
      <c r="H6" s="15">
        <f t="shared" si="1"/>
        <v>27.87</v>
      </c>
      <c r="I6" s="15">
        <f t="shared" si="2"/>
        <v>75.68</v>
      </c>
      <c r="J6" s="11">
        <v>3</v>
      </c>
      <c r="K6" s="18"/>
    </row>
    <row r="7" s="1" customFormat="1" ht="18.75" spans="1:11">
      <c r="A7" s="11">
        <v>4</v>
      </c>
      <c r="B7" s="12" t="s">
        <v>13</v>
      </c>
      <c r="C7" s="20" t="s">
        <v>20</v>
      </c>
      <c r="D7" s="12" t="s">
        <v>21</v>
      </c>
      <c r="E7" s="14">
        <v>67</v>
      </c>
      <c r="F7" s="15">
        <f t="shared" si="0"/>
        <v>40.2</v>
      </c>
      <c r="G7" s="15">
        <v>84.67</v>
      </c>
      <c r="H7" s="15">
        <f t="shared" si="1"/>
        <v>33.87</v>
      </c>
      <c r="I7" s="15">
        <f t="shared" si="2"/>
        <v>74.07</v>
      </c>
      <c r="J7" s="11">
        <v>4</v>
      </c>
      <c r="K7" s="18"/>
    </row>
    <row r="8" s="1" customFormat="1" ht="18.75" spans="1:11">
      <c r="A8" s="11">
        <v>5</v>
      </c>
      <c r="B8" s="12" t="s">
        <v>13</v>
      </c>
      <c r="C8" s="20" t="s">
        <v>22</v>
      </c>
      <c r="D8" s="12" t="s">
        <v>23</v>
      </c>
      <c r="E8" s="14">
        <v>68</v>
      </c>
      <c r="F8" s="15">
        <f t="shared" si="0"/>
        <v>40.8</v>
      </c>
      <c r="G8" s="15">
        <v>83</v>
      </c>
      <c r="H8" s="15">
        <f t="shared" si="1"/>
        <v>33.2</v>
      </c>
      <c r="I8" s="15">
        <f t="shared" si="2"/>
        <v>74</v>
      </c>
      <c r="J8" s="11">
        <v>5</v>
      </c>
      <c r="K8" s="18"/>
    </row>
    <row r="9" s="1" customFormat="1" ht="18.75" spans="1:11">
      <c r="A9" s="11">
        <v>6</v>
      </c>
      <c r="B9" s="12" t="s">
        <v>13</v>
      </c>
      <c r="C9" s="20" t="s">
        <v>24</v>
      </c>
      <c r="D9" s="12" t="s">
        <v>25</v>
      </c>
      <c r="E9" s="14">
        <v>72.84</v>
      </c>
      <c r="F9" s="15">
        <f t="shared" si="0"/>
        <v>43.7</v>
      </c>
      <c r="G9" s="15">
        <v>75</v>
      </c>
      <c r="H9" s="15">
        <f t="shared" si="1"/>
        <v>30</v>
      </c>
      <c r="I9" s="15">
        <f t="shared" si="2"/>
        <v>73.7</v>
      </c>
      <c r="J9" s="11">
        <v>6</v>
      </c>
      <c r="K9" s="18"/>
    </row>
    <row r="10" s="1" customFormat="1" ht="18.75" spans="1:11">
      <c r="A10" s="11">
        <v>7</v>
      </c>
      <c r="B10" s="12" t="s">
        <v>13</v>
      </c>
      <c r="C10" s="20" t="s">
        <v>26</v>
      </c>
      <c r="D10" s="12" t="s">
        <v>27</v>
      </c>
      <c r="E10" s="14">
        <v>73.2</v>
      </c>
      <c r="F10" s="15">
        <f t="shared" si="0"/>
        <v>43.92</v>
      </c>
      <c r="G10" s="15">
        <v>74.33</v>
      </c>
      <c r="H10" s="15">
        <f t="shared" si="1"/>
        <v>29.73</v>
      </c>
      <c r="I10" s="15">
        <f t="shared" si="2"/>
        <v>73.65</v>
      </c>
      <c r="J10" s="11">
        <v>7</v>
      </c>
      <c r="K10" s="18"/>
    </row>
    <row r="11" s="1" customFormat="1" ht="18.75" spans="1:11">
      <c r="A11" s="11">
        <v>8</v>
      </c>
      <c r="B11" s="12" t="s">
        <v>13</v>
      </c>
      <c r="C11" s="20" t="s">
        <v>28</v>
      </c>
      <c r="D11" s="12" t="s">
        <v>29</v>
      </c>
      <c r="E11" s="14">
        <v>75.4</v>
      </c>
      <c r="F11" s="15">
        <f t="shared" si="0"/>
        <v>45.24</v>
      </c>
      <c r="G11" s="15">
        <v>70.33</v>
      </c>
      <c r="H11" s="15">
        <f t="shared" si="1"/>
        <v>28.13</v>
      </c>
      <c r="I11" s="15">
        <f t="shared" si="2"/>
        <v>73.37</v>
      </c>
      <c r="J11" s="11">
        <v>8</v>
      </c>
      <c r="K11" s="18"/>
    </row>
    <row r="12" s="1" customFormat="1" ht="18.75" spans="1:11">
      <c r="A12" s="11">
        <v>9</v>
      </c>
      <c r="B12" s="12" t="s">
        <v>13</v>
      </c>
      <c r="C12" s="20" t="s">
        <v>30</v>
      </c>
      <c r="D12" s="12" t="s">
        <v>31</v>
      </c>
      <c r="E12" s="14">
        <v>68.88</v>
      </c>
      <c r="F12" s="15">
        <f t="shared" si="0"/>
        <v>41.33</v>
      </c>
      <c r="G12" s="15">
        <v>77.33</v>
      </c>
      <c r="H12" s="15">
        <f t="shared" si="1"/>
        <v>30.93</v>
      </c>
      <c r="I12" s="15">
        <f t="shared" si="2"/>
        <v>72.26</v>
      </c>
      <c r="J12" s="11">
        <v>9</v>
      </c>
      <c r="K12" s="18"/>
    </row>
    <row r="13" s="1" customFormat="1" ht="18.75" spans="1:11">
      <c r="A13" s="11">
        <v>10</v>
      </c>
      <c r="B13" s="12" t="s">
        <v>13</v>
      </c>
      <c r="C13" s="20" t="s">
        <v>32</v>
      </c>
      <c r="D13" s="12" t="s">
        <v>33</v>
      </c>
      <c r="E13" s="14">
        <v>65.28</v>
      </c>
      <c r="F13" s="15">
        <f t="shared" si="0"/>
        <v>39.17</v>
      </c>
      <c r="G13" s="15">
        <v>82</v>
      </c>
      <c r="H13" s="15">
        <f t="shared" si="1"/>
        <v>32.8</v>
      </c>
      <c r="I13" s="15">
        <f t="shared" si="2"/>
        <v>71.97</v>
      </c>
      <c r="J13" s="11">
        <v>10</v>
      </c>
      <c r="K13" s="18"/>
    </row>
    <row r="14" s="1" customFormat="1" ht="18.75" spans="1:11">
      <c r="A14" s="11">
        <v>11</v>
      </c>
      <c r="B14" s="12" t="s">
        <v>13</v>
      </c>
      <c r="C14" s="20" t="s">
        <v>34</v>
      </c>
      <c r="D14" s="12" t="s">
        <v>35</v>
      </c>
      <c r="E14" s="14">
        <v>67.2</v>
      </c>
      <c r="F14" s="15">
        <f t="shared" si="0"/>
        <v>40.32</v>
      </c>
      <c r="G14" s="15">
        <v>78.67</v>
      </c>
      <c r="H14" s="15">
        <f t="shared" si="1"/>
        <v>31.47</v>
      </c>
      <c r="I14" s="15">
        <f t="shared" si="2"/>
        <v>71.79</v>
      </c>
      <c r="J14" s="11">
        <v>11</v>
      </c>
      <c r="K14" s="18"/>
    </row>
    <row r="15" s="1" customFormat="1" ht="18.75" spans="1:11">
      <c r="A15" s="11">
        <v>12</v>
      </c>
      <c r="B15" s="12" t="s">
        <v>13</v>
      </c>
      <c r="C15" s="20" t="s">
        <v>36</v>
      </c>
      <c r="D15" s="12" t="s">
        <v>37</v>
      </c>
      <c r="E15" s="14">
        <v>64.36</v>
      </c>
      <c r="F15" s="15">
        <f t="shared" si="0"/>
        <v>38.62</v>
      </c>
      <c r="G15" s="15">
        <v>81.33</v>
      </c>
      <c r="H15" s="15">
        <f t="shared" si="1"/>
        <v>32.53</v>
      </c>
      <c r="I15" s="15">
        <f t="shared" si="2"/>
        <v>71.15</v>
      </c>
      <c r="J15" s="11">
        <v>12</v>
      </c>
      <c r="K15" s="18"/>
    </row>
    <row r="16" s="1" customFormat="1" ht="18.75" spans="1:11">
      <c r="A16" s="11">
        <v>13</v>
      </c>
      <c r="B16" s="12" t="s">
        <v>13</v>
      </c>
      <c r="C16" s="20" t="s">
        <v>38</v>
      </c>
      <c r="D16" s="12" t="s">
        <v>39</v>
      </c>
      <c r="E16" s="14">
        <v>62.36</v>
      </c>
      <c r="F16" s="15">
        <f t="shared" si="0"/>
        <v>37.42</v>
      </c>
      <c r="G16" s="15">
        <v>84.33</v>
      </c>
      <c r="H16" s="15">
        <f t="shared" si="1"/>
        <v>33.73</v>
      </c>
      <c r="I16" s="15">
        <f t="shared" si="2"/>
        <v>71.15</v>
      </c>
      <c r="J16" s="11">
        <v>13</v>
      </c>
      <c r="K16" s="18"/>
    </row>
    <row r="17" s="1" customFormat="1" ht="18.75" spans="1:11">
      <c r="A17" s="11">
        <v>14</v>
      </c>
      <c r="B17" s="12" t="s">
        <v>13</v>
      </c>
      <c r="C17" s="20" t="s">
        <v>40</v>
      </c>
      <c r="D17" s="12" t="s">
        <v>41</v>
      </c>
      <c r="E17" s="14">
        <v>67.92</v>
      </c>
      <c r="F17" s="15">
        <f t="shared" si="0"/>
        <v>40.75</v>
      </c>
      <c r="G17" s="15">
        <v>75.67</v>
      </c>
      <c r="H17" s="15">
        <f t="shared" si="1"/>
        <v>30.27</v>
      </c>
      <c r="I17" s="15">
        <f t="shared" si="2"/>
        <v>71.02</v>
      </c>
      <c r="J17" s="11">
        <v>14</v>
      </c>
      <c r="K17" s="18"/>
    </row>
    <row r="18" s="1" customFormat="1" ht="18.75" spans="1:11">
      <c r="A18" s="11">
        <v>15</v>
      </c>
      <c r="B18" s="12" t="s">
        <v>13</v>
      </c>
      <c r="C18" s="20" t="s">
        <v>42</v>
      </c>
      <c r="D18" s="12" t="s">
        <v>43</v>
      </c>
      <c r="E18" s="14">
        <v>70.8</v>
      </c>
      <c r="F18" s="15">
        <f t="shared" si="0"/>
        <v>42.48</v>
      </c>
      <c r="G18" s="15">
        <v>71.33</v>
      </c>
      <c r="H18" s="15">
        <f t="shared" si="1"/>
        <v>28.53</v>
      </c>
      <c r="I18" s="15">
        <f t="shared" si="2"/>
        <v>71.01</v>
      </c>
      <c r="J18" s="11">
        <v>15</v>
      </c>
      <c r="K18" s="18"/>
    </row>
    <row r="19" s="1" customFormat="1" ht="18.75" spans="1:11">
      <c r="A19" s="11">
        <v>16</v>
      </c>
      <c r="B19" s="12" t="s">
        <v>13</v>
      </c>
      <c r="C19" s="20" t="s">
        <v>44</v>
      </c>
      <c r="D19" s="12" t="s">
        <v>45</v>
      </c>
      <c r="E19" s="14">
        <v>64.6</v>
      </c>
      <c r="F19" s="15">
        <f t="shared" si="0"/>
        <v>38.76</v>
      </c>
      <c r="G19" s="15">
        <v>78.33</v>
      </c>
      <c r="H19" s="15">
        <f t="shared" si="1"/>
        <v>31.33</v>
      </c>
      <c r="I19" s="15">
        <f t="shared" si="2"/>
        <v>70.09</v>
      </c>
      <c r="J19" s="11">
        <v>16</v>
      </c>
      <c r="K19" s="18"/>
    </row>
    <row r="20" s="1" customFormat="1" ht="18.75" spans="1:11">
      <c r="A20" s="11">
        <v>17</v>
      </c>
      <c r="B20" s="12" t="s">
        <v>13</v>
      </c>
      <c r="C20" s="20" t="s">
        <v>46</v>
      </c>
      <c r="D20" s="12" t="s">
        <v>47</v>
      </c>
      <c r="E20" s="14">
        <v>64.64</v>
      </c>
      <c r="F20" s="15">
        <f t="shared" si="0"/>
        <v>38.78</v>
      </c>
      <c r="G20" s="15">
        <v>77.33</v>
      </c>
      <c r="H20" s="15">
        <f t="shared" si="1"/>
        <v>30.93</v>
      </c>
      <c r="I20" s="15">
        <f t="shared" si="2"/>
        <v>69.71</v>
      </c>
      <c r="J20" s="11">
        <v>17</v>
      </c>
      <c r="K20" s="18"/>
    </row>
    <row r="21" s="1" customFormat="1" ht="18.75" spans="1:11">
      <c r="A21" s="11">
        <v>18</v>
      </c>
      <c r="B21" s="12" t="s">
        <v>13</v>
      </c>
      <c r="C21" s="20" t="s">
        <v>48</v>
      </c>
      <c r="D21" s="12" t="s">
        <v>49</v>
      </c>
      <c r="E21" s="14">
        <v>64.4</v>
      </c>
      <c r="F21" s="15">
        <f t="shared" si="0"/>
        <v>38.64</v>
      </c>
      <c r="G21" s="15">
        <v>76.67</v>
      </c>
      <c r="H21" s="15">
        <f t="shared" si="1"/>
        <v>30.67</v>
      </c>
      <c r="I21" s="15">
        <f t="shared" si="2"/>
        <v>69.31</v>
      </c>
      <c r="J21" s="11">
        <v>18</v>
      </c>
      <c r="K21" s="18"/>
    </row>
    <row r="22" s="1" customFormat="1" ht="18.75" spans="1:11">
      <c r="A22" s="11">
        <v>19</v>
      </c>
      <c r="B22" s="12" t="s">
        <v>13</v>
      </c>
      <c r="C22" s="20" t="s">
        <v>50</v>
      </c>
      <c r="D22" s="12" t="s">
        <v>51</v>
      </c>
      <c r="E22" s="14">
        <v>64.4</v>
      </c>
      <c r="F22" s="15">
        <f t="shared" si="0"/>
        <v>38.64</v>
      </c>
      <c r="G22" s="15">
        <v>76.33</v>
      </c>
      <c r="H22" s="15">
        <f t="shared" si="1"/>
        <v>30.53</v>
      </c>
      <c r="I22" s="15">
        <f t="shared" si="2"/>
        <v>69.17</v>
      </c>
      <c r="J22" s="11">
        <v>19</v>
      </c>
      <c r="K22" s="18"/>
    </row>
    <row r="23" s="1" customFormat="1" ht="18.75" spans="1:11">
      <c r="A23" s="11">
        <v>20</v>
      </c>
      <c r="B23" s="12" t="s">
        <v>13</v>
      </c>
      <c r="C23" s="20" t="s">
        <v>52</v>
      </c>
      <c r="D23" s="12" t="s">
        <v>53</v>
      </c>
      <c r="E23" s="14">
        <v>64.2</v>
      </c>
      <c r="F23" s="15">
        <f t="shared" si="0"/>
        <v>38.52</v>
      </c>
      <c r="G23" s="15">
        <v>76.33</v>
      </c>
      <c r="H23" s="15">
        <f t="shared" si="1"/>
        <v>30.53</v>
      </c>
      <c r="I23" s="15">
        <f t="shared" si="2"/>
        <v>69.05</v>
      </c>
      <c r="J23" s="11">
        <v>20</v>
      </c>
      <c r="K23" s="18"/>
    </row>
    <row r="24" s="1" customFormat="1" ht="18.75" spans="1:11">
      <c r="A24" s="11">
        <v>21</v>
      </c>
      <c r="B24" s="12" t="s">
        <v>13</v>
      </c>
      <c r="C24" s="20" t="s">
        <v>54</v>
      </c>
      <c r="D24" s="12" t="s">
        <v>55</v>
      </c>
      <c r="E24" s="14">
        <v>66.56</v>
      </c>
      <c r="F24" s="15">
        <f t="shared" si="0"/>
        <v>39.94</v>
      </c>
      <c r="G24" s="15">
        <v>72.67</v>
      </c>
      <c r="H24" s="15">
        <f t="shared" si="1"/>
        <v>29.07</v>
      </c>
      <c r="I24" s="15">
        <f t="shared" si="2"/>
        <v>69.01</v>
      </c>
      <c r="J24" s="11">
        <v>21</v>
      </c>
      <c r="K24" s="18"/>
    </row>
    <row r="25" s="1" customFormat="1" ht="18.75" spans="1:11">
      <c r="A25" s="11">
        <v>22</v>
      </c>
      <c r="B25" s="12" t="s">
        <v>13</v>
      </c>
      <c r="C25" s="20" t="s">
        <v>56</v>
      </c>
      <c r="D25" s="12" t="s">
        <v>57</v>
      </c>
      <c r="E25" s="14">
        <v>68.2</v>
      </c>
      <c r="F25" s="15">
        <f t="shared" si="0"/>
        <v>40.92</v>
      </c>
      <c r="G25" s="15">
        <v>69.67</v>
      </c>
      <c r="H25" s="15">
        <f t="shared" si="1"/>
        <v>27.87</v>
      </c>
      <c r="I25" s="15">
        <f t="shared" si="2"/>
        <v>68.79</v>
      </c>
      <c r="J25" s="11">
        <v>22</v>
      </c>
      <c r="K25" s="18"/>
    </row>
    <row r="26" s="1" customFormat="1" ht="18.75" spans="1:11">
      <c r="A26" s="11">
        <v>23</v>
      </c>
      <c r="B26" s="12" t="s">
        <v>13</v>
      </c>
      <c r="C26" s="20" t="s">
        <v>58</v>
      </c>
      <c r="D26" s="12" t="s">
        <v>59</v>
      </c>
      <c r="E26" s="14">
        <v>61.48</v>
      </c>
      <c r="F26" s="15">
        <f t="shared" si="0"/>
        <v>36.89</v>
      </c>
      <c r="G26" s="15">
        <v>78.33</v>
      </c>
      <c r="H26" s="15">
        <f t="shared" si="1"/>
        <v>31.33</v>
      </c>
      <c r="I26" s="15">
        <f t="shared" si="2"/>
        <v>68.22</v>
      </c>
      <c r="J26" s="11">
        <v>23</v>
      </c>
      <c r="K26" s="18"/>
    </row>
    <row r="27" s="1" customFormat="1" ht="18.75" spans="1:11">
      <c r="A27" s="11">
        <v>24</v>
      </c>
      <c r="B27" s="12" t="s">
        <v>13</v>
      </c>
      <c r="C27" s="20" t="s">
        <v>60</v>
      </c>
      <c r="D27" s="12" t="s">
        <v>61</v>
      </c>
      <c r="E27" s="14">
        <v>66.96</v>
      </c>
      <c r="F27" s="15">
        <f t="shared" si="0"/>
        <v>40.18</v>
      </c>
      <c r="G27" s="15">
        <v>69.33</v>
      </c>
      <c r="H27" s="15">
        <f t="shared" si="1"/>
        <v>27.73</v>
      </c>
      <c r="I27" s="15">
        <f t="shared" si="2"/>
        <v>67.91</v>
      </c>
      <c r="J27" s="11">
        <v>24</v>
      </c>
      <c r="K27" s="18"/>
    </row>
    <row r="28" s="1" customFormat="1" ht="18.75" spans="1:11">
      <c r="A28" s="11">
        <v>25</v>
      </c>
      <c r="B28" s="12" t="s">
        <v>13</v>
      </c>
      <c r="C28" s="20" t="s">
        <v>62</v>
      </c>
      <c r="D28" s="12" t="s">
        <v>63</v>
      </c>
      <c r="E28" s="14">
        <v>63.16</v>
      </c>
      <c r="F28" s="15">
        <f t="shared" si="0"/>
        <v>37.9</v>
      </c>
      <c r="G28" s="15">
        <v>74</v>
      </c>
      <c r="H28" s="15">
        <f t="shared" si="1"/>
        <v>29.6</v>
      </c>
      <c r="I28" s="15">
        <f t="shared" si="2"/>
        <v>67.5</v>
      </c>
      <c r="J28" s="11">
        <v>25</v>
      </c>
      <c r="K28" s="18"/>
    </row>
    <row r="29" s="1" customFormat="1" ht="18.75" spans="1:11">
      <c r="A29" s="11">
        <v>26</v>
      </c>
      <c r="B29" s="12" t="s">
        <v>13</v>
      </c>
      <c r="C29" s="20" t="s">
        <v>64</v>
      </c>
      <c r="D29" s="12" t="s">
        <v>65</v>
      </c>
      <c r="E29" s="14">
        <v>62.08</v>
      </c>
      <c r="F29" s="15">
        <f t="shared" si="0"/>
        <v>37.25</v>
      </c>
      <c r="G29" s="15">
        <v>75.33</v>
      </c>
      <c r="H29" s="15">
        <f t="shared" si="1"/>
        <v>30.13</v>
      </c>
      <c r="I29" s="15">
        <f t="shared" si="2"/>
        <v>67.38</v>
      </c>
      <c r="J29" s="11">
        <v>26</v>
      </c>
      <c r="K29" s="18"/>
    </row>
    <row r="30" s="1" customFormat="1" ht="18.75" spans="1:11">
      <c r="A30" s="11">
        <v>27</v>
      </c>
      <c r="B30" s="12" t="s">
        <v>13</v>
      </c>
      <c r="C30" s="20" t="s">
        <v>66</v>
      </c>
      <c r="D30" s="12" t="s">
        <v>67</v>
      </c>
      <c r="E30" s="14">
        <v>62.4</v>
      </c>
      <c r="F30" s="15">
        <f t="shared" si="0"/>
        <v>37.44</v>
      </c>
      <c r="G30" s="15">
        <v>74.67</v>
      </c>
      <c r="H30" s="15">
        <f t="shared" si="1"/>
        <v>29.87</v>
      </c>
      <c r="I30" s="15">
        <f t="shared" si="2"/>
        <v>67.31</v>
      </c>
      <c r="J30" s="11">
        <v>27</v>
      </c>
      <c r="K30" s="18"/>
    </row>
    <row r="31" s="1" customFormat="1" ht="18.75" spans="1:11">
      <c r="A31" s="11">
        <v>28</v>
      </c>
      <c r="B31" s="12" t="s">
        <v>13</v>
      </c>
      <c r="C31" s="20" t="s">
        <v>68</v>
      </c>
      <c r="D31" s="12" t="s">
        <v>69</v>
      </c>
      <c r="E31" s="14">
        <v>61.72</v>
      </c>
      <c r="F31" s="15">
        <f t="shared" si="0"/>
        <v>37.03</v>
      </c>
      <c r="G31" s="15">
        <v>75.67</v>
      </c>
      <c r="H31" s="15">
        <f t="shared" si="1"/>
        <v>30.27</v>
      </c>
      <c r="I31" s="15">
        <f t="shared" si="2"/>
        <v>67.3</v>
      </c>
      <c r="J31" s="11">
        <v>28</v>
      </c>
      <c r="K31" s="18"/>
    </row>
    <row r="32" s="1" customFormat="1" ht="18.75" spans="1:11">
      <c r="A32" s="11">
        <v>29</v>
      </c>
      <c r="B32" s="12" t="s">
        <v>13</v>
      </c>
      <c r="C32" s="20" t="s">
        <v>70</v>
      </c>
      <c r="D32" s="12" t="s">
        <v>71</v>
      </c>
      <c r="E32" s="14">
        <v>62</v>
      </c>
      <c r="F32" s="15">
        <f t="shared" si="0"/>
        <v>37.2</v>
      </c>
      <c r="G32" s="15">
        <v>74</v>
      </c>
      <c r="H32" s="15">
        <f t="shared" si="1"/>
        <v>29.6</v>
      </c>
      <c r="I32" s="15">
        <f t="shared" si="2"/>
        <v>66.8</v>
      </c>
      <c r="J32" s="11">
        <v>29</v>
      </c>
      <c r="K32" s="18"/>
    </row>
    <row r="33" s="1" customFormat="1" ht="18.75" spans="1:11">
      <c r="A33" s="11">
        <v>30</v>
      </c>
      <c r="B33" s="12" t="s">
        <v>13</v>
      </c>
      <c r="C33" s="20" t="s">
        <v>72</v>
      </c>
      <c r="D33" s="12" t="s">
        <v>73</v>
      </c>
      <c r="E33" s="14">
        <v>64.4</v>
      </c>
      <c r="F33" s="15">
        <f t="shared" si="0"/>
        <v>38.64</v>
      </c>
      <c r="G33" s="15">
        <v>69</v>
      </c>
      <c r="H33" s="15">
        <f t="shared" si="1"/>
        <v>27.6</v>
      </c>
      <c r="I33" s="15">
        <f t="shared" si="2"/>
        <v>66.24</v>
      </c>
      <c r="J33" s="11">
        <v>30</v>
      </c>
      <c r="K33" s="18"/>
    </row>
    <row r="34" s="1" customFormat="1" ht="18.75" spans="1:11">
      <c r="A34" s="11">
        <v>31</v>
      </c>
      <c r="B34" s="12" t="s">
        <v>13</v>
      </c>
      <c r="C34" s="20" t="s">
        <v>74</v>
      </c>
      <c r="D34" s="12" t="s">
        <v>75</v>
      </c>
      <c r="E34" s="14">
        <v>66.8</v>
      </c>
      <c r="F34" s="15">
        <f t="shared" si="0"/>
        <v>40.08</v>
      </c>
      <c r="G34" s="15">
        <v>61.33</v>
      </c>
      <c r="H34" s="15">
        <f t="shared" si="1"/>
        <v>24.53</v>
      </c>
      <c r="I34" s="15">
        <f t="shared" si="2"/>
        <v>64.61</v>
      </c>
      <c r="J34" s="11">
        <v>31</v>
      </c>
      <c r="K34" s="18"/>
    </row>
    <row r="35" s="1" customFormat="1" ht="18.75" spans="1:11">
      <c r="A35" s="11">
        <v>32</v>
      </c>
      <c r="B35" s="12" t="s">
        <v>13</v>
      </c>
      <c r="C35" s="20" t="s">
        <v>76</v>
      </c>
      <c r="D35" s="12" t="s">
        <v>77</v>
      </c>
      <c r="E35" s="14">
        <v>61.84</v>
      </c>
      <c r="F35" s="15">
        <f t="shared" si="0"/>
        <v>37.1</v>
      </c>
      <c r="G35" s="15">
        <v>67.67</v>
      </c>
      <c r="H35" s="15">
        <f t="shared" si="1"/>
        <v>27.07</v>
      </c>
      <c r="I35" s="15">
        <f t="shared" si="2"/>
        <v>64.17</v>
      </c>
      <c r="J35" s="11">
        <v>32</v>
      </c>
      <c r="K35" s="18"/>
    </row>
    <row r="36" s="1" customFormat="1" ht="18.75" spans="1:11">
      <c r="A36" s="11">
        <v>33</v>
      </c>
      <c r="B36" s="12" t="s">
        <v>13</v>
      </c>
      <c r="C36" s="20" t="s">
        <v>78</v>
      </c>
      <c r="D36" s="12" t="s">
        <v>79</v>
      </c>
      <c r="E36" s="14">
        <v>62.76</v>
      </c>
      <c r="F36" s="15">
        <f t="shared" si="0"/>
        <v>37.66</v>
      </c>
      <c r="G36" s="15" t="s">
        <v>80</v>
      </c>
      <c r="H36" s="15">
        <v>0</v>
      </c>
      <c r="I36" s="15">
        <f t="shared" si="2"/>
        <v>37.66</v>
      </c>
      <c r="J36" s="11">
        <v>33</v>
      </c>
      <c r="K36" s="18" t="s">
        <v>80</v>
      </c>
    </row>
    <row r="37" s="1" customFormat="1" ht="18.75" spans="1:11">
      <c r="A37" s="11">
        <v>34</v>
      </c>
      <c r="B37" s="12" t="s">
        <v>13</v>
      </c>
      <c r="C37" s="20" t="s">
        <v>81</v>
      </c>
      <c r="D37" s="12" t="s">
        <v>82</v>
      </c>
      <c r="E37" s="14">
        <v>62.6</v>
      </c>
      <c r="F37" s="15">
        <f t="shared" si="0"/>
        <v>37.56</v>
      </c>
      <c r="G37" s="15" t="s">
        <v>80</v>
      </c>
      <c r="H37" s="15">
        <v>0</v>
      </c>
      <c r="I37" s="15">
        <f t="shared" si="2"/>
        <v>37.56</v>
      </c>
      <c r="J37" s="11">
        <v>34</v>
      </c>
      <c r="K37" s="18" t="s">
        <v>80</v>
      </c>
    </row>
    <row r="38" s="1" customFormat="1" ht="18.75" spans="1:11">
      <c r="A38" s="11">
        <v>35</v>
      </c>
      <c r="B38" s="12" t="s">
        <v>13</v>
      </c>
      <c r="C38" s="20" t="s">
        <v>83</v>
      </c>
      <c r="D38" s="12" t="s">
        <v>84</v>
      </c>
      <c r="E38" s="14">
        <v>61.68</v>
      </c>
      <c r="F38" s="15">
        <f t="shared" si="0"/>
        <v>37.01</v>
      </c>
      <c r="G38" s="15" t="s">
        <v>80</v>
      </c>
      <c r="H38" s="15">
        <v>0</v>
      </c>
      <c r="I38" s="15">
        <f t="shared" si="2"/>
        <v>37.01</v>
      </c>
      <c r="J38" s="11">
        <v>35</v>
      </c>
      <c r="K38" s="18" t="s">
        <v>80</v>
      </c>
    </row>
    <row r="39" s="1" customFormat="1" ht="18.75" spans="1:11">
      <c r="A39" s="11">
        <v>36</v>
      </c>
      <c r="B39" s="12" t="s">
        <v>85</v>
      </c>
      <c r="C39" s="20" t="s">
        <v>86</v>
      </c>
      <c r="D39" s="12" t="s">
        <v>87</v>
      </c>
      <c r="E39" s="14">
        <v>82</v>
      </c>
      <c r="F39" s="15">
        <f t="shared" si="0"/>
        <v>49.2</v>
      </c>
      <c r="G39" s="15">
        <v>78</v>
      </c>
      <c r="H39" s="15">
        <f t="shared" ref="H39:H78" si="3">ROUND(G39*40%,2)</f>
        <v>31.2</v>
      </c>
      <c r="I39" s="15">
        <f t="shared" si="2"/>
        <v>80.4</v>
      </c>
      <c r="J39" s="11">
        <v>1</v>
      </c>
      <c r="K39" s="18"/>
    </row>
    <row r="40" s="1" customFormat="1" ht="18.75" spans="1:11">
      <c r="A40" s="11">
        <v>37</v>
      </c>
      <c r="B40" s="12" t="s">
        <v>85</v>
      </c>
      <c r="C40" s="20" t="s">
        <v>88</v>
      </c>
      <c r="D40" s="12" t="s">
        <v>89</v>
      </c>
      <c r="E40" s="14">
        <v>79.2</v>
      </c>
      <c r="F40" s="15">
        <f t="shared" si="0"/>
        <v>47.52</v>
      </c>
      <c r="G40" s="15">
        <v>80</v>
      </c>
      <c r="H40" s="15">
        <f t="shared" si="3"/>
        <v>32</v>
      </c>
      <c r="I40" s="15">
        <f t="shared" si="2"/>
        <v>79.52</v>
      </c>
      <c r="J40" s="11">
        <v>2</v>
      </c>
      <c r="K40" s="18"/>
    </row>
    <row r="41" s="1" customFormat="1" ht="18.75" spans="1:11">
      <c r="A41" s="11">
        <v>38</v>
      </c>
      <c r="B41" s="12" t="s">
        <v>85</v>
      </c>
      <c r="C41" s="20" t="s">
        <v>90</v>
      </c>
      <c r="D41" s="12" t="s">
        <v>91</v>
      </c>
      <c r="E41" s="14">
        <v>75.8</v>
      </c>
      <c r="F41" s="15">
        <f t="shared" si="0"/>
        <v>45.48</v>
      </c>
      <c r="G41" s="15">
        <v>84.33</v>
      </c>
      <c r="H41" s="15">
        <f t="shared" si="3"/>
        <v>33.73</v>
      </c>
      <c r="I41" s="15">
        <f t="shared" si="2"/>
        <v>79.21</v>
      </c>
      <c r="J41" s="11">
        <v>3</v>
      </c>
      <c r="K41" s="18"/>
    </row>
    <row r="42" s="1" customFormat="1" ht="18.75" spans="1:11">
      <c r="A42" s="11">
        <v>39</v>
      </c>
      <c r="B42" s="12" t="s">
        <v>85</v>
      </c>
      <c r="C42" s="20" t="s">
        <v>92</v>
      </c>
      <c r="D42" s="12" t="s">
        <v>93</v>
      </c>
      <c r="E42" s="14">
        <v>77</v>
      </c>
      <c r="F42" s="15">
        <f t="shared" si="0"/>
        <v>46.2</v>
      </c>
      <c r="G42" s="15">
        <v>82</v>
      </c>
      <c r="H42" s="15">
        <f t="shared" si="3"/>
        <v>32.8</v>
      </c>
      <c r="I42" s="15">
        <f t="shared" si="2"/>
        <v>79</v>
      </c>
      <c r="J42" s="11">
        <v>4</v>
      </c>
      <c r="K42" s="18"/>
    </row>
    <row r="43" s="1" customFormat="1" ht="18.75" spans="1:11">
      <c r="A43" s="11">
        <v>40</v>
      </c>
      <c r="B43" s="12" t="s">
        <v>85</v>
      </c>
      <c r="C43" s="20" t="s">
        <v>94</v>
      </c>
      <c r="D43" s="12" t="s">
        <v>95</v>
      </c>
      <c r="E43" s="14">
        <v>73.4</v>
      </c>
      <c r="F43" s="15">
        <f t="shared" si="0"/>
        <v>44.04</v>
      </c>
      <c r="G43" s="15">
        <v>86</v>
      </c>
      <c r="H43" s="15">
        <f t="shared" si="3"/>
        <v>34.4</v>
      </c>
      <c r="I43" s="15">
        <f t="shared" si="2"/>
        <v>78.44</v>
      </c>
      <c r="J43" s="11">
        <v>5</v>
      </c>
      <c r="K43" s="18"/>
    </row>
    <row r="44" s="1" customFormat="1" ht="18.75" spans="1:11">
      <c r="A44" s="11">
        <v>41</v>
      </c>
      <c r="B44" s="12" t="s">
        <v>85</v>
      </c>
      <c r="C44" s="20" t="s">
        <v>96</v>
      </c>
      <c r="D44" s="12" t="s">
        <v>97</v>
      </c>
      <c r="E44" s="14">
        <v>77.6</v>
      </c>
      <c r="F44" s="15">
        <f t="shared" si="0"/>
        <v>46.56</v>
      </c>
      <c r="G44" s="15">
        <v>77.67</v>
      </c>
      <c r="H44" s="15">
        <f t="shared" si="3"/>
        <v>31.07</v>
      </c>
      <c r="I44" s="15">
        <f t="shared" si="2"/>
        <v>77.63</v>
      </c>
      <c r="J44" s="11">
        <v>6</v>
      </c>
      <c r="K44" s="18"/>
    </row>
    <row r="45" s="1" customFormat="1" ht="18.75" spans="1:11">
      <c r="A45" s="11">
        <v>42</v>
      </c>
      <c r="B45" s="12" t="s">
        <v>85</v>
      </c>
      <c r="C45" s="20" t="s">
        <v>98</v>
      </c>
      <c r="D45" s="12" t="s">
        <v>99</v>
      </c>
      <c r="E45" s="14">
        <v>75.4</v>
      </c>
      <c r="F45" s="15">
        <f t="shared" si="0"/>
        <v>45.24</v>
      </c>
      <c r="G45" s="15">
        <v>79.33</v>
      </c>
      <c r="H45" s="15">
        <f t="shared" si="3"/>
        <v>31.73</v>
      </c>
      <c r="I45" s="15">
        <f t="shared" si="2"/>
        <v>76.97</v>
      </c>
      <c r="J45" s="11">
        <v>7</v>
      </c>
      <c r="K45" s="18"/>
    </row>
    <row r="46" s="1" customFormat="1" ht="18.75" spans="1:11">
      <c r="A46" s="11">
        <v>43</v>
      </c>
      <c r="B46" s="12" t="s">
        <v>85</v>
      </c>
      <c r="C46" s="20" t="s">
        <v>100</v>
      </c>
      <c r="D46" s="12" t="s">
        <v>101</v>
      </c>
      <c r="E46" s="14">
        <v>75.4</v>
      </c>
      <c r="F46" s="15">
        <f t="shared" si="0"/>
        <v>45.24</v>
      </c>
      <c r="G46" s="15">
        <v>78.67</v>
      </c>
      <c r="H46" s="15">
        <f t="shared" si="3"/>
        <v>31.47</v>
      </c>
      <c r="I46" s="15">
        <f t="shared" si="2"/>
        <v>76.71</v>
      </c>
      <c r="J46" s="11">
        <v>8</v>
      </c>
      <c r="K46" s="18"/>
    </row>
    <row r="47" s="1" customFormat="1" ht="18.75" spans="1:11">
      <c r="A47" s="11">
        <v>44</v>
      </c>
      <c r="B47" s="12" t="s">
        <v>85</v>
      </c>
      <c r="C47" s="20" t="s">
        <v>102</v>
      </c>
      <c r="D47" s="12" t="s">
        <v>103</v>
      </c>
      <c r="E47" s="14">
        <v>77.4</v>
      </c>
      <c r="F47" s="15">
        <f t="shared" si="0"/>
        <v>46.44</v>
      </c>
      <c r="G47" s="15">
        <v>73.67</v>
      </c>
      <c r="H47" s="15">
        <f t="shared" si="3"/>
        <v>29.47</v>
      </c>
      <c r="I47" s="15">
        <f t="shared" si="2"/>
        <v>75.91</v>
      </c>
      <c r="J47" s="11">
        <v>9</v>
      </c>
      <c r="K47" s="18"/>
    </row>
    <row r="48" s="1" customFormat="1" ht="18.75" spans="1:11">
      <c r="A48" s="11">
        <v>45</v>
      </c>
      <c r="B48" s="12" t="s">
        <v>85</v>
      </c>
      <c r="C48" s="20" t="s">
        <v>104</v>
      </c>
      <c r="D48" s="12" t="s">
        <v>105</v>
      </c>
      <c r="E48" s="14">
        <v>78.4</v>
      </c>
      <c r="F48" s="15">
        <f t="shared" si="0"/>
        <v>47.04</v>
      </c>
      <c r="G48" s="15">
        <v>70.67</v>
      </c>
      <c r="H48" s="15">
        <f t="shared" si="3"/>
        <v>28.27</v>
      </c>
      <c r="I48" s="15">
        <f t="shared" si="2"/>
        <v>75.31</v>
      </c>
      <c r="J48" s="11">
        <v>10</v>
      </c>
      <c r="K48" s="18"/>
    </row>
    <row r="49" s="1" customFormat="1" ht="18.75" spans="1:11">
      <c r="A49" s="11">
        <v>46</v>
      </c>
      <c r="B49" s="12" t="s">
        <v>85</v>
      </c>
      <c r="C49" s="20" t="s">
        <v>106</v>
      </c>
      <c r="D49" s="12" t="s">
        <v>107</v>
      </c>
      <c r="E49" s="14">
        <v>75.8</v>
      </c>
      <c r="F49" s="15">
        <f t="shared" si="0"/>
        <v>45.48</v>
      </c>
      <c r="G49" s="15">
        <v>74.33</v>
      </c>
      <c r="H49" s="15">
        <f t="shared" si="3"/>
        <v>29.73</v>
      </c>
      <c r="I49" s="15">
        <f t="shared" si="2"/>
        <v>75.21</v>
      </c>
      <c r="J49" s="11">
        <v>11</v>
      </c>
      <c r="K49" s="18"/>
    </row>
    <row r="50" s="1" customFormat="1" ht="18.75" spans="1:11">
      <c r="A50" s="11">
        <v>47</v>
      </c>
      <c r="B50" s="12" t="s">
        <v>85</v>
      </c>
      <c r="C50" s="20" t="s">
        <v>108</v>
      </c>
      <c r="D50" s="12" t="s">
        <v>109</v>
      </c>
      <c r="E50" s="14">
        <v>76.8</v>
      </c>
      <c r="F50" s="15">
        <f t="shared" si="0"/>
        <v>46.08</v>
      </c>
      <c r="G50" s="15">
        <v>70.67</v>
      </c>
      <c r="H50" s="15">
        <f t="shared" si="3"/>
        <v>28.27</v>
      </c>
      <c r="I50" s="15">
        <f t="shared" si="2"/>
        <v>74.35</v>
      </c>
      <c r="J50" s="11">
        <v>12</v>
      </c>
      <c r="K50" s="18"/>
    </row>
    <row r="51" s="1" customFormat="1" ht="18.75" spans="1:11">
      <c r="A51" s="11">
        <v>48</v>
      </c>
      <c r="B51" s="12" t="s">
        <v>85</v>
      </c>
      <c r="C51" s="20" t="s">
        <v>110</v>
      </c>
      <c r="D51" s="12" t="s">
        <v>111</v>
      </c>
      <c r="E51" s="14">
        <v>74.6</v>
      </c>
      <c r="F51" s="15">
        <f t="shared" si="0"/>
        <v>44.76</v>
      </c>
      <c r="G51" s="15">
        <v>72.67</v>
      </c>
      <c r="H51" s="15">
        <f t="shared" si="3"/>
        <v>29.07</v>
      </c>
      <c r="I51" s="15">
        <f t="shared" si="2"/>
        <v>73.83</v>
      </c>
      <c r="J51" s="11">
        <v>13</v>
      </c>
      <c r="K51" s="18"/>
    </row>
    <row r="52" s="1" customFormat="1" ht="18.75" spans="1:11">
      <c r="A52" s="11">
        <v>49</v>
      </c>
      <c r="B52" s="12" t="s">
        <v>85</v>
      </c>
      <c r="C52" s="20" t="s">
        <v>112</v>
      </c>
      <c r="D52" s="12" t="s">
        <v>113</v>
      </c>
      <c r="E52" s="14">
        <v>76.2</v>
      </c>
      <c r="F52" s="15">
        <f t="shared" si="0"/>
        <v>45.72</v>
      </c>
      <c r="G52" s="15">
        <v>68.67</v>
      </c>
      <c r="H52" s="15">
        <f t="shared" si="3"/>
        <v>27.47</v>
      </c>
      <c r="I52" s="15">
        <f t="shared" si="2"/>
        <v>73.19</v>
      </c>
      <c r="J52" s="11">
        <v>14</v>
      </c>
      <c r="K52" s="18"/>
    </row>
    <row r="53" s="1" customFormat="1" ht="18.75" spans="1:11">
      <c r="A53" s="11">
        <v>50</v>
      </c>
      <c r="B53" s="12" t="s">
        <v>85</v>
      </c>
      <c r="C53" s="20" t="s">
        <v>114</v>
      </c>
      <c r="D53" s="12" t="s">
        <v>115</v>
      </c>
      <c r="E53" s="14">
        <v>73.6</v>
      </c>
      <c r="F53" s="15">
        <f t="shared" si="0"/>
        <v>44.16</v>
      </c>
      <c r="G53" s="15">
        <v>71.33</v>
      </c>
      <c r="H53" s="15">
        <f t="shared" si="3"/>
        <v>28.53</v>
      </c>
      <c r="I53" s="15">
        <f t="shared" si="2"/>
        <v>72.69</v>
      </c>
      <c r="J53" s="11">
        <v>15</v>
      </c>
      <c r="K53" s="18"/>
    </row>
    <row r="54" s="1" customFormat="1" ht="18.75" spans="1:11">
      <c r="A54" s="11">
        <v>51</v>
      </c>
      <c r="B54" s="12" t="s">
        <v>85</v>
      </c>
      <c r="C54" s="20" t="s">
        <v>116</v>
      </c>
      <c r="D54" s="12" t="s">
        <v>117</v>
      </c>
      <c r="E54" s="14">
        <v>71</v>
      </c>
      <c r="F54" s="15">
        <f t="shared" si="0"/>
        <v>42.6</v>
      </c>
      <c r="G54" s="15">
        <v>73.33</v>
      </c>
      <c r="H54" s="15">
        <f t="shared" si="3"/>
        <v>29.33</v>
      </c>
      <c r="I54" s="15">
        <f t="shared" si="2"/>
        <v>71.93</v>
      </c>
      <c r="J54" s="11">
        <v>16</v>
      </c>
      <c r="K54" s="18"/>
    </row>
    <row r="55" s="1" customFormat="1" ht="18.75" spans="1:11">
      <c r="A55" s="11">
        <v>52</v>
      </c>
      <c r="B55" s="12" t="s">
        <v>85</v>
      </c>
      <c r="C55" s="20" t="s">
        <v>118</v>
      </c>
      <c r="D55" s="12" t="s">
        <v>119</v>
      </c>
      <c r="E55" s="14">
        <v>71.4</v>
      </c>
      <c r="F55" s="15">
        <f t="shared" si="0"/>
        <v>42.84</v>
      </c>
      <c r="G55" s="15">
        <v>72.33</v>
      </c>
      <c r="H55" s="15">
        <f t="shared" si="3"/>
        <v>28.93</v>
      </c>
      <c r="I55" s="15">
        <f t="shared" si="2"/>
        <v>71.77</v>
      </c>
      <c r="J55" s="11">
        <v>17</v>
      </c>
      <c r="K55" s="18"/>
    </row>
    <row r="56" s="1" customFormat="1" ht="18.75" spans="1:11">
      <c r="A56" s="11">
        <v>53</v>
      </c>
      <c r="B56" s="12" t="s">
        <v>85</v>
      </c>
      <c r="C56" s="20" t="s">
        <v>120</v>
      </c>
      <c r="D56" s="12" t="s">
        <v>121</v>
      </c>
      <c r="E56" s="14">
        <v>71.6</v>
      </c>
      <c r="F56" s="15">
        <f t="shared" si="0"/>
        <v>42.96</v>
      </c>
      <c r="G56" s="15">
        <v>72</v>
      </c>
      <c r="H56" s="15">
        <f t="shared" si="3"/>
        <v>28.8</v>
      </c>
      <c r="I56" s="15">
        <f t="shared" si="2"/>
        <v>71.76</v>
      </c>
      <c r="J56" s="11">
        <v>18</v>
      </c>
      <c r="K56" s="18"/>
    </row>
    <row r="57" s="1" customFormat="1" ht="18.75" spans="1:11">
      <c r="A57" s="11">
        <v>54</v>
      </c>
      <c r="B57" s="12" t="s">
        <v>85</v>
      </c>
      <c r="C57" s="20" t="s">
        <v>122</v>
      </c>
      <c r="D57" s="12" t="s">
        <v>123</v>
      </c>
      <c r="E57" s="14">
        <v>71.4</v>
      </c>
      <c r="F57" s="15">
        <f t="shared" si="0"/>
        <v>42.84</v>
      </c>
      <c r="G57" s="15">
        <v>70</v>
      </c>
      <c r="H57" s="15">
        <f t="shared" si="3"/>
        <v>28</v>
      </c>
      <c r="I57" s="15">
        <f t="shared" si="2"/>
        <v>70.84</v>
      </c>
      <c r="J57" s="11">
        <v>19</v>
      </c>
      <c r="K57" s="18"/>
    </row>
    <row r="58" s="1" customFormat="1" ht="18.75" spans="1:11">
      <c r="A58" s="11">
        <v>55</v>
      </c>
      <c r="B58" s="12" t="s">
        <v>85</v>
      </c>
      <c r="C58" s="20" t="s">
        <v>124</v>
      </c>
      <c r="D58" s="12" t="s">
        <v>125</v>
      </c>
      <c r="E58" s="14">
        <v>70.8</v>
      </c>
      <c r="F58" s="15">
        <f t="shared" si="0"/>
        <v>42.48</v>
      </c>
      <c r="G58" s="15">
        <v>70.33</v>
      </c>
      <c r="H58" s="15">
        <f t="shared" si="3"/>
        <v>28.13</v>
      </c>
      <c r="I58" s="15">
        <f t="shared" si="2"/>
        <v>70.61</v>
      </c>
      <c r="J58" s="11">
        <v>20</v>
      </c>
      <c r="K58" s="18"/>
    </row>
    <row r="59" s="1" customFormat="1" ht="18.75" spans="1:11">
      <c r="A59" s="11">
        <v>56</v>
      </c>
      <c r="B59" s="12" t="s">
        <v>85</v>
      </c>
      <c r="C59" s="21" t="s">
        <v>126</v>
      </c>
      <c r="D59" s="12" t="s">
        <v>127</v>
      </c>
      <c r="E59" s="14">
        <v>76.4</v>
      </c>
      <c r="F59" s="15">
        <f t="shared" si="0"/>
        <v>45.84</v>
      </c>
      <c r="G59" s="15">
        <v>60.33</v>
      </c>
      <c r="H59" s="15">
        <f t="shared" si="3"/>
        <v>24.13</v>
      </c>
      <c r="I59" s="15">
        <f t="shared" si="2"/>
        <v>69.97</v>
      </c>
      <c r="J59" s="11">
        <v>21</v>
      </c>
      <c r="K59" s="18"/>
    </row>
    <row r="60" s="1" customFormat="1" ht="18.75" spans="1:11">
      <c r="A60" s="11">
        <v>57</v>
      </c>
      <c r="B60" s="12" t="s">
        <v>85</v>
      </c>
      <c r="C60" s="21" t="s">
        <v>128</v>
      </c>
      <c r="D60" s="12" t="s">
        <v>129</v>
      </c>
      <c r="E60" s="14">
        <v>75.4</v>
      </c>
      <c r="F60" s="15">
        <f t="shared" si="0"/>
        <v>45.24</v>
      </c>
      <c r="G60" s="15">
        <v>61.67</v>
      </c>
      <c r="H60" s="15">
        <f t="shared" si="3"/>
        <v>24.67</v>
      </c>
      <c r="I60" s="15">
        <f t="shared" si="2"/>
        <v>69.91</v>
      </c>
      <c r="J60" s="11">
        <v>22</v>
      </c>
      <c r="K60" s="18"/>
    </row>
    <row r="61" s="1" customFormat="1" ht="18.75" spans="1:11">
      <c r="A61" s="11">
        <v>58</v>
      </c>
      <c r="B61" s="12" t="s">
        <v>85</v>
      </c>
      <c r="C61" s="20" t="s">
        <v>130</v>
      </c>
      <c r="D61" s="12" t="s">
        <v>131</v>
      </c>
      <c r="E61" s="14">
        <v>75.4</v>
      </c>
      <c r="F61" s="15">
        <f t="shared" si="0"/>
        <v>45.24</v>
      </c>
      <c r="G61" s="15">
        <v>61.67</v>
      </c>
      <c r="H61" s="15">
        <f t="shared" si="3"/>
        <v>24.67</v>
      </c>
      <c r="I61" s="15">
        <f t="shared" si="2"/>
        <v>69.91</v>
      </c>
      <c r="J61" s="11">
        <v>23</v>
      </c>
      <c r="K61" s="18"/>
    </row>
    <row r="62" s="1" customFormat="1" ht="18.75" spans="1:11">
      <c r="A62" s="11">
        <v>59</v>
      </c>
      <c r="B62" s="12" t="s">
        <v>85</v>
      </c>
      <c r="C62" s="21" t="s">
        <v>132</v>
      </c>
      <c r="D62" s="12" t="s">
        <v>133</v>
      </c>
      <c r="E62" s="14">
        <v>77.8</v>
      </c>
      <c r="F62" s="15">
        <f t="shared" si="0"/>
        <v>46.68</v>
      </c>
      <c r="G62" s="15">
        <v>56.67</v>
      </c>
      <c r="H62" s="15">
        <f t="shared" si="3"/>
        <v>22.67</v>
      </c>
      <c r="I62" s="15">
        <f t="shared" si="2"/>
        <v>69.35</v>
      </c>
      <c r="J62" s="11">
        <v>24</v>
      </c>
      <c r="K62" s="18"/>
    </row>
    <row r="63" s="1" customFormat="1" ht="18.75" spans="1:11">
      <c r="A63" s="11">
        <v>60</v>
      </c>
      <c r="B63" s="12" t="s">
        <v>85</v>
      </c>
      <c r="C63" s="20" t="s">
        <v>134</v>
      </c>
      <c r="D63" s="12" t="s">
        <v>135</v>
      </c>
      <c r="E63" s="14">
        <v>70.8</v>
      </c>
      <c r="F63" s="15">
        <f t="shared" si="0"/>
        <v>42.48</v>
      </c>
      <c r="G63" s="15">
        <v>65.67</v>
      </c>
      <c r="H63" s="15">
        <f t="shared" si="3"/>
        <v>26.27</v>
      </c>
      <c r="I63" s="15">
        <f t="shared" si="2"/>
        <v>68.75</v>
      </c>
      <c r="J63" s="11">
        <v>25</v>
      </c>
      <c r="K63" s="18"/>
    </row>
    <row r="64" s="1" customFormat="1" ht="18.75" spans="1:11">
      <c r="A64" s="11">
        <v>61</v>
      </c>
      <c r="B64" s="12" t="s">
        <v>85</v>
      </c>
      <c r="C64" s="20" t="s">
        <v>136</v>
      </c>
      <c r="D64" s="12" t="s">
        <v>137</v>
      </c>
      <c r="E64" s="14">
        <v>74</v>
      </c>
      <c r="F64" s="15">
        <f t="shared" si="0"/>
        <v>44.4</v>
      </c>
      <c r="G64" s="15">
        <v>57</v>
      </c>
      <c r="H64" s="15">
        <f t="shared" si="3"/>
        <v>22.8</v>
      </c>
      <c r="I64" s="15">
        <f t="shared" si="2"/>
        <v>67.2</v>
      </c>
      <c r="J64" s="11">
        <v>26</v>
      </c>
      <c r="K64" s="18"/>
    </row>
    <row r="65" s="1" customFormat="1" ht="18.75" spans="1:11">
      <c r="A65" s="11">
        <v>62</v>
      </c>
      <c r="B65" s="12" t="s">
        <v>85</v>
      </c>
      <c r="C65" s="20" t="s">
        <v>138</v>
      </c>
      <c r="D65" s="12" t="s">
        <v>139</v>
      </c>
      <c r="E65" s="14">
        <v>74.2</v>
      </c>
      <c r="F65" s="15">
        <f t="shared" si="0"/>
        <v>44.52</v>
      </c>
      <c r="G65" s="15">
        <v>54</v>
      </c>
      <c r="H65" s="15">
        <f t="shared" si="3"/>
        <v>21.6</v>
      </c>
      <c r="I65" s="15">
        <f t="shared" si="2"/>
        <v>66.12</v>
      </c>
      <c r="J65" s="11">
        <v>27</v>
      </c>
      <c r="K65" s="18"/>
    </row>
    <row r="66" s="1" customFormat="1" ht="18.75" spans="1:11">
      <c r="A66" s="11">
        <v>63</v>
      </c>
      <c r="B66" s="12" t="s">
        <v>85</v>
      </c>
      <c r="C66" s="20" t="s">
        <v>140</v>
      </c>
      <c r="D66" s="12" t="s">
        <v>141</v>
      </c>
      <c r="E66" s="14">
        <v>72.8</v>
      </c>
      <c r="F66" s="15">
        <f t="shared" si="0"/>
        <v>43.68</v>
      </c>
      <c r="G66" s="15">
        <v>52.33</v>
      </c>
      <c r="H66" s="15">
        <f t="shared" si="3"/>
        <v>20.93</v>
      </c>
      <c r="I66" s="15">
        <f t="shared" si="2"/>
        <v>64.61</v>
      </c>
      <c r="J66" s="11">
        <v>28</v>
      </c>
      <c r="K66" s="18"/>
    </row>
    <row r="67" s="1" customFormat="1" ht="18.75" spans="1:11">
      <c r="A67" s="11">
        <v>64</v>
      </c>
      <c r="B67" s="12" t="s">
        <v>142</v>
      </c>
      <c r="C67" s="20" t="s">
        <v>143</v>
      </c>
      <c r="D67" s="12" t="s">
        <v>144</v>
      </c>
      <c r="E67" s="14">
        <v>82</v>
      </c>
      <c r="F67" s="15">
        <f t="shared" si="0"/>
        <v>49.2</v>
      </c>
      <c r="G67" s="15">
        <v>84.33</v>
      </c>
      <c r="H67" s="15">
        <f t="shared" si="3"/>
        <v>33.73</v>
      </c>
      <c r="I67" s="15">
        <f t="shared" si="2"/>
        <v>82.93</v>
      </c>
      <c r="J67" s="11">
        <v>1</v>
      </c>
      <c r="K67" s="18"/>
    </row>
    <row r="68" s="1" customFormat="1" ht="18.75" spans="1:11">
      <c r="A68" s="11">
        <v>65</v>
      </c>
      <c r="B68" s="12" t="s">
        <v>142</v>
      </c>
      <c r="C68" s="20" t="s">
        <v>145</v>
      </c>
      <c r="D68" s="12" t="s">
        <v>146</v>
      </c>
      <c r="E68" s="14">
        <v>70.8</v>
      </c>
      <c r="F68" s="15">
        <f t="shared" ref="F68:F82" si="4">ROUND(E68*60%,2)</f>
        <v>42.48</v>
      </c>
      <c r="G68" s="15">
        <v>79.67</v>
      </c>
      <c r="H68" s="15">
        <f t="shared" si="3"/>
        <v>31.87</v>
      </c>
      <c r="I68" s="15">
        <f t="shared" ref="I68:I82" si="5">F68+H68</f>
        <v>74.35</v>
      </c>
      <c r="J68" s="11">
        <v>2</v>
      </c>
      <c r="K68" s="18"/>
    </row>
    <row r="69" s="1" customFormat="1" ht="18.75" spans="1:11">
      <c r="A69" s="11">
        <v>66</v>
      </c>
      <c r="B69" s="12" t="s">
        <v>142</v>
      </c>
      <c r="C69" s="20" t="s">
        <v>147</v>
      </c>
      <c r="D69" s="12" t="s">
        <v>148</v>
      </c>
      <c r="E69" s="14">
        <v>73.2</v>
      </c>
      <c r="F69" s="15">
        <f t="shared" si="4"/>
        <v>43.92</v>
      </c>
      <c r="G69" s="15">
        <v>73.67</v>
      </c>
      <c r="H69" s="15">
        <f t="shared" si="3"/>
        <v>29.47</v>
      </c>
      <c r="I69" s="15">
        <f t="shared" si="5"/>
        <v>73.39</v>
      </c>
      <c r="J69" s="11">
        <v>3</v>
      </c>
      <c r="K69" s="18"/>
    </row>
    <row r="70" s="1" customFormat="1" ht="18.75" spans="1:11">
      <c r="A70" s="11">
        <v>67</v>
      </c>
      <c r="B70" s="12" t="s">
        <v>142</v>
      </c>
      <c r="C70" s="20" t="s">
        <v>149</v>
      </c>
      <c r="D70" s="12" t="s">
        <v>150</v>
      </c>
      <c r="E70" s="14">
        <v>72.4</v>
      </c>
      <c r="F70" s="15">
        <f t="shared" si="4"/>
        <v>43.44</v>
      </c>
      <c r="G70" s="15">
        <v>73.17</v>
      </c>
      <c r="H70" s="15">
        <f t="shared" si="3"/>
        <v>29.27</v>
      </c>
      <c r="I70" s="15">
        <f t="shared" si="5"/>
        <v>72.71</v>
      </c>
      <c r="J70" s="11">
        <v>4</v>
      </c>
      <c r="K70" s="18"/>
    </row>
    <row r="71" s="1" customFormat="1" ht="18.75" spans="1:11">
      <c r="A71" s="11">
        <v>68</v>
      </c>
      <c r="B71" s="12" t="s">
        <v>142</v>
      </c>
      <c r="C71" s="20" t="s">
        <v>151</v>
      </c>
      <c r="D71" s="12" t="s">
        <v>152</v>
      </c>
      <c r="E71" s="14">
        <v>71.8</v>
      </c>
      <c r="F71" s="15">
        <f t="shared" si="4"/>
        <v>43.08</v>
      </c>
      <c r="G71" s="15">
        <v>73.33</v>
      </c>
      <c r="H71" s="15">
        <f t="shared" si="3"/>
        <v>29.33</v>
      </c>
      <c r="I71" s="15">
        <f t="shared" si="5"/>
        <v>72.41</v>
      </c>
      <c r="J71" s="11">
        <v>5</v>
      </c>
      <c r="K71" s="18"/>
    </row>
    <row r="72" s="1" customFormat="1" ht="18.75" spans="1:11">
      <c r="A72" s="11">
        <v>69</v>
      </c>
      <c r="B72" s="12" t="s">
        <v>142</v>
      </c>
      <c r="C72" s="20" t="s">
        <v>153</v>
      </c>
      <c r="D72" s="12" t="s">
        <v>154</v>
      </c>
      <c r="E72" s="14">
        <v>65.4</v>
      </c>
      <c r="F72" s="15">
        <f t="shared" si="4"/>
        <v>39.24</v>
      </c>
      <c r="G72" s="15">
        <v>71</v>
      </c>
      <c r="H72" s="15">
        <f t="shared" si="3"/>
        <v>28.4</v>
      </c>
      <c r="I72" s="15">
        <f t="shared" si="5"/>
        <v>67.64</v>
      </c>
      <c r="J72" s="11">
        <v>6</v>
      </c>
      <c r="K72" s="18"/>
    </row>
    <row r="73" s="1" customFormat="1" ht="18.75" spans="1:11">
      <c r="A73" s="11">
        <v>70</v>
      </c>
      <c r="B73" s="12" t="s">
        <v>142</v>
      </c>
      <c r="C73" s="20" t="s">
        <v>155</v>
      </c>
      <c r="D73" s="12" t="s">
        <v>156</v>
      </c>
      <c r="E73" s="14">
        <v>64.8</v>
      </c>
      <c r="F73" s="15">
        <f t="shared" si="4"/>
        <v>38.88</v>
      </c>
      <c r="G73" s="15">
        <v>71</v>
      </c>
      <c r="H73" s="15">
        <f t="shared" si="3"/>
        <v>28.4</v>
      </c>
      <c r="I73" s="15">
        <f t="shared" si="5"/>
        <v>67.28</v>
      </c>
      <c r="J73" s="11">
        <v>7</v>
      </c>
      <c r="K73" s="18"/>
    </row>
    <row r="74" s="1" customFormat="1" ht="18.75" spans="1:11">
      <c r="A74" s="11">
        <v>71</v>
      </c>
      <c r="B74" s="12" t="s">
        <v>142</v>
      </c>
      <c r="C74" s="20" t="s">
        <v>157</v>
      </c>
      <c r="D74" s="12" t="s">
        <v>158</v>
      </c>
      <c r="E74" s="14">
        <v>64.6</v>
      </c>
      <c r="F74" s="15">
        <f t="shared" si="4"/>
        <v>38.76</v>
      </c>
      <c r="G74" s="15">
        <v>71.17</v>
      </c>
      <c r="H74" s="15">
        <f t="shared" si="3"/>
        <v>28.47</v>
      </c>
      <c r="I74" s="15">
        <f t="shared" si="5"/>
        <v>67.23</v>
      </c>
      <c r="J74" s="11">
        <v>8</v>
      </c>
      <c r="K74" s="18"/>
    </row>
    <row r="75" s="1" customFormat="1" ht="18.75" spans="1:11">
      <c r="A75" s="11">
        <v>72</v>
      </c>
      <c r="B75" s="12" t="s">
        <v>142</v>
      </c>
      <c r="C75" s="20" t="s">
        <v>159</v>
      </c>
      <c r="D75" s="12" t="s">
        <v>160</v>
      </c>
      <c r="E75" s="14">
        <v>65.4</v>
      </c>
      <c r="F75" s="15">
        <f t="shared" si="4"/>
        <v>39.24</v>
      </c>
      <c r="G75" s="15">
        <v>65.33</v>
      </c>
      <c r="H75" s="15">
        <f t="shared" si="3"/>
        <v>26.13</v>
      </c>
      <c r="I75" s="15">
        <f t="shared" si="5"/>
        <v>65.37</v>
      </c>
      <c r="J75" s="11">
        <v>9</v>
      </c>
      <c r="K75" s="18"/>
    </row>
    <row r="76" s="1" customFormat="1" ht="18.75" spans="1:11">
      <c r="A76" s="11">
        <v>73</v>
      </c>
      <c r="B76" s="12" t="s">
        <v>142</v>
      </c>
      <c r="C76" s="20" t="s">
        <v>161</v>
      </c>
      <c r="D76" s="12" t="s">
        <v>162</v>
      </c>
      <c r="E76" s="14">
        <v>64.4</v>
      </c>
      <c r="F76" s="15">
        <f t="shared" si="4"/>
        <v>38.64</v>
      </c>
      <c r="G76" s="15">
        <v>54</v>
      </c>
      <c r="H76" s="15">
        <f t="shared" si="3"/>
        <v>21.6</v>
      </c>
      <c r="I76" s="15">
        <f t="shared" si="5"/>
        <v>60.24</v>
      </c>
      <c r="J76" s="11">
        <v>10</v>
      </c>
      <c r="K76" s="18"/>
    </row>
    <row r="77" s="1" customFormat="1" ht="18.75" spans="1:11">
      <c r="A77" s="11">
        <v>74</v>
      </c>
      <c r="B77" s="12" t="s">
        <v>163</v>
      </c>
      <c r="C77" s="20" t="s">
        <v>164</v>
      </c>
      <c r="D77" s="12" t="s">
        <v>165</v>
      </c>
      <c r="E77" s="14">
        <v>80.8</v>
      </c>
      <c r="F77" s="15">
        <f t="shared" si="4"/>
        <v>48.48</v>
      </c>
      <c r="G77" s="15">
        <v>83</v>
      </c>
      <c r="H77" s="15">
        <f t="shared" si="3"/>
        <v>33.2</v>
      </c>
      <c r="I77" s="15">
        <f t="shared" si="5"/>
        <v>81.68</v>
      </c>
      <c r="J77" s="11">
        <v>1</v>
      </c>
      <c r="K77" s="18"/>
    </row>
    <row r="78" s="1" customFormat="1" ht="18.75" spans="1:11">
      <c r="A78" s="11">
        <v>75</v>
      </c>
      <c r="B78" s="12" t="s">
        <v>163</v>
      </c>
      <c r="C78" s="20" t="s">
        <v>166</v>
      </c>
      <c r="D78" s="12" t="s">
        <v>167</v>
      </c>
      <c r="E78" s="14">
        <v>75.2</v>
      </c>
      <c r="F78" s="15">
        <f t="shared" si="4"/>
        <v>45.12</v>
      </c>
      <c r="G78" s="15">
        <v>82.33</v>
      </c>
      <c r="H78" s="15">
        <f t="shared" si="3"/>
        <v>32.93</v>
      </c>
      <c r="I78" s="15">
        <f t="shared" si="5"/>
        <v>78.05</v>
      </c>
      <c r="J78" s="11">
        <v>2</v>
      </c>
      <c r="K78" s="18"/>
    </row>
    <row r="79" s="1" customFormat="1" ht="18.75" spans="1:11">
      <c r="A79" s="11">
        <v>76</v>
      </c>
      <c r="B79" s="12" t="s">
        <v>163</v>
      </c>
      <c r="C79" s="20" t="s">
        <v>168</v>
      </c>
      <c r="D79" s="12" t="s">
        <v>169</v>
      </c>
      <c r="E79" s="14">
        <v>69</v>
      </c>
      <c r="F79" s="15">
        <f t="shared" si="4"/>
        <v>41.4</v>
      </c>
      <c r="G79" s="15" t="s">
        <v>80</v>
      </c>
      <c r="H79" s="15">
        <v>0</v>
      </c>
      <c r="I79" s="15">
        <f t="shared" si="5"/>
        <v>41.4</v>
      </c>
      <c r="J79" s="11">
        <v>3</v>
      </c>
      <c r="K79" s="18" t="s">
        <v>80</v>
      </c>
    </row>
    <row r="80" s="1" customFormat="1" ht="18.75" spans="1:11">
      <c r="A80" s="11">
        <v>77</v>
      </c>
      <c r="B80" s="12" t="s">
        <v>170</v>
      </c>
      <c r="C80" s="20" t="s">
        <v>171</v>
      </c>
      <c r="D80" s="12" t="s">
        <v>172</v>
      </c>
      <c r="E80" s="14">
        <v>73.7</v>
      </c>
      <c r="F80" s="15">
        <f t="shared" si="4"/>
        <v>44.22</v>
      </c>
      <c r="G80" s="15">
        <v>73.5</v>
      </c>
      <c r="H80" s="15">
        <f t="shared" ref="H80:H82" si="6">ROUND(G80*40%,2)</f>
        <v>29.4</v>
      </c>
      <c r="I80" s="15">
        <f t="shared" si="5"/>
        <v>73.62</v>
      </c>
      <c r="J80" s="11">
        <v>1</v>
      </c>
      <c r="K80" s="18"/>
    </row>
    <row r="81" s="1" customFormat="1" ht="18.75" spans="1:11">
      <c r="A81" s="11">
        <v>78</v>
      </c>
      <c r="B81" s="12" t="s">
        <v>170</v>
      </c>
      <c r="C81" s="20" t="s">
        <v>173</v>
      </c>
      <c r="D81" s="12" t="s">
        <v>174</v>
      </c>
      <c r="E81" s="14">
        <v>68.9</v>
      </c>
      <c r="F81" s="15">
        <f t="shared" si="4"/>
        <v>41.34</v>
      </c>
      <c r="G81" s="15">
        <v>71.83</v>
      </c>
      <c r="H81" s="15">
        <f t="shared" si="6"/>
        <v>28.73</v>
      </c>
      <c r="I81" s="15">
        <f t="shared" si="5"/>
        <v>70.07</v>
      </c>
      <c r="J81" s="11">
        <v>2</v>
      </c>
      <c r="K81" s="18"/>
    </row>
    <row r="82" s="1" customFormat="1" ht="18.75" spans="1:11">
      <c r="A82" s="11">
        <v>79</v>
      </c>
      <c r="B82" s="12" t="s">
        <v>170</v>
      </c>
      <c r="C82" s="20" t="s">
        <v>175</v>
      </c>
      <c r="D82" s="12" t="s">
        <v>176</v>
      </c>
      <c r="E82" s="14">
        <v>72.6</v>
      </c>
      <c r="F82" s="15">
        <f t="shared" si="4"/>
        <v>43.56</v>
      </c>
      <c r="G82" s="15">
        <v>65.67</v>
      </c>
      <c r="H82" s="15">
        <f t="shared" si="6"/>
        <v>26.27</v>
      </c>
      <c r="I82" s="15">
        <f t="shared" si="5"/>
        <v>69.83</v>
      </c>
      <c r="J82" s="11">
        <v>3</v>
      </c>
      <c r="K82" s="18"/>
    </row>
  </sheetData>
  <sheetProtection formatCells="0" formatColumns="0" formatRows="0" insertRows="0" insertColumns="0" insertHyperlinks="0" deleteColumns="0" deleteRows="0" sort="0" autoFilter="0" pivotTables="0"/>
  <mergeCells count="1">
    <mergeCell ref="A2:K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南海网人力陈燕妮</cp:lastModifiedBy>
  <dcterms:created xsi:type="dcterms:W3CDTF">2021-06-20T06:29:00Z</dcterms:created>
  <dcterms:modified xsi:type="dcterms:W3CDTF">2021-06-21T11:15:03Z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E8151FD78F2848E9933CFB13861EDD01</vt:lpwstr>
  </property>
  <property fmtid="{D5CDD505-2E9C-101B-9397-08002B2CF9AE}" pid="3" name="KSOProductBuildVer">
    <vt:lpwstr>2052-11.1.0.10577</vt:lpwstr>
  </property>
</Properties>
</file>