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firstSheet="3" activeTab="7"/>
  </bookViews>
  <sheets>
    <sheet name="2022年4月" sheetId="1" r:id="rId1"/>
    <sheet name="2022年5月" sheetId="3" r:id="rId2"/>
    <sheet name="2022年6月" sheetId="4" r:id="rId3"/>
    <sheet name="2022年7月" sheetId="5" r:id="rId4"/>
    <sheet name="2022年8月 " sheetId="6" r:id="rId5"/>
    <sheet name="2022年9月" sheetId="8" r:id="rId6"/>
    <sheet name="2022年10月 " sheetId="9" r:id="rId7"/>
    <sheet name="2022年11月 " sheetId="10" r:id="rId8"/>
    <sheet name="2022年12月" sheetId="11" r:id="rId9"/>
    <sheet name="2023年1月" sheetId="12" r:id="rId10"/>
    <sheet name="2023年2月 " sheetId="13" r:id="rId11"/>
    <sheet name="2023年3月 " sheetId="14" r:id="rId12"/>
    <sheet name="WpsReserved_CellImgList" sheetId="2" state="veryHidden" r:id="rId13"/>
  </sheets>
  <calcPr calcId="144525"/>
</workbook>
</file>

<file path=xl/sharedStrings.xml><?xml version="1.0" encoding="utf-8"?>
<sst xmlns="http://schemas.openxmlformats.org/spreadsheetml/2006/main" count="366" uniqueCount="68">
  <si>
    <t>2022年4月蔬菜基地销售数据补贴汇总表</t>
  </si>
  <si>
    <t>单位盖章：</t>
  </si>
  <si>
    <t xml:space="preserve"> 制表日期：  2023年 4月 4 日</t>
  </si>
  <si>
    <t>序号</t>
  </si>
  <si>
    <t>商户姓名</t>
  </si>
  <si>
    <t>销售蔬菜品种</t>
  </si>
  <si>
    <t>核定总补贴量（斤）</t>
  </si>
  <si>
    <t>补贴标准  （元/斤）</t>
  </si>
  <si>
    <t>补贴金额（元）</t>
  </si>
  <si>
    <t>开户行</t>
  </si>
  <si>
    <t>银行账号</t>
  </si>
  <si>
    <t>公/私户</t>
  </si>
  <si>
    <t>1</t>
  </si>
  <si>
    <t>陈锋</t>
  </si>
  <si>
    <t>苦瓜</t>
  </si>
  <si>
    <t>0.5元/斤</t>
  </si>
  <si>
    <t>海南省农村信用社联合社</t>
  </si>
  <si>
    <t>62145864*******5579</t>
  </si>
  <si>
    <t>私户</t>
  </si>
  <si>
    <t>2</t>
  </si>
  <si>
    <t>王祺明</t>
  </si>
  <si>
    <t>青瓜</t>
  </si>
  <si>
    <t>62145864*******8770</t>
  </si>
  <si>
    <t>3</t>
  </si>
  <si>
    <t>李天玉</t>
  </si>
  <si>
    <t>本地青菜</t>
  </si>
  <si>
    <t>中国工商银行屯昌支行</t>
  </si>
  <si>
    <t>62220822*******1970</t>
  </si>
  <si>
    <t>4</t>
  </si>
  <si>
    <t>钟翔勇</t>
  </si>
  <si>
    <t>空心菜</t>
  </si>
  <si>
    <t>62145864*******0434</t>
  </si>
  <si>
    <t>合计</t>
  </si>
  <si>
    <t>2022年5月蔬菜基地销售数据补贴汇总表</t>
  </si>
  <si>
    <t>本地青菜、冬瓜</t>
  </si>
  <si>
    <t>林兴</t>
  </si>
  <si>
    <t>茄子</t>
  </si>
  <si>
    <t>62145864*******5337</t>
  </si>
  <si>
    <t>2022年6月蔬菜基地销售数据补贴汇总表</t>
  </si>
  <si>
    <t>2022年7月蔬菜基地销售数据补贴汇总表</t>
  </si>
  <si>
    <t>2022年8月蔬菜基地销售数据补贴汇总表</t>
  </si>
  <si>
    <t>甘建根</t>
  </si>
  <si>
    <t>中国银行崇仁支行营业部</t>
  </si>
  <si>
    <t>62166965*******6135</t>
  </si>
  <si>
    <t>2022年9月蔬菜基地销售数据补贴汇总表</t>
  </si>
  <si>
    <t>程东富</t>
  </si>
  <si>
    <t>尖椒</t>
  </si>
  <si>
    <t>中国邮政储蓄银行股份有限公司屯昌县枫木镇支行</t>
  </si>
  <si>
    <t>6221886*******1406</t>
  </si>
  <si>
    <t>2022年10月蔬菜基地销售数据补贴汇总表</t>
  </si>
  <si>
    <t>62218864*******1406</t>
  </si>
  <si>
    <t>2022年11月蔬菜基地销售数据补贴汇总表</t>
  </si>
  <si>
    <t>葫芦瓜、四季豆</t>
  </si>
  <si>
    <t>何仕超</t>
  </si>
  <si>
    <t>软泡椒</t>
  </si>
  <si>
    <t>62145864*******4393</t>
  </si>
  <si>
    <t>2022年12月蔬菜基地销售数据补贴汇总表</t>
  </si>
  <si>
    <t>葫芦瓜</t>
  </si>
  <si>
    <t>软泡椒、软线椒</t>
  </si>
  <si>
    <t>2023年1月蔬菜基地销售数据补贴汇总表</t>
  </si>
  <si>
    <t>2023年2月蔬菜基地销售数据补贴汇总表</t>
  </si>
  <si>
    <t>葫芦瓜、尖椒、本地青菜</t>
  </si>
  <si>
    <t>2023年3月蔬菜基地销售数据补贴汇总表</t>
  </si>
  <si>
    <t>茄子、葫芦瓜、本地青菜</t>
  </si>
  <si>
    <t>苏丽飞</t>
  </si>
  <si>
    <t>62145864*******7011</t>
  </si>
  <si>
    <t>陈益才</t>
  </si>
  <si>
    <t>62145864*******2808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</si>
</sst>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28575</xdr:rowOff>
    </xdr:to>
    <xdr:pic>
      <xdr:nvPicPr>
        <xdr:cNvPr id="2" name="ID_3620FC10A5A04CFE9493DE8C1E880A7A" descr="upload_post_object_v2_676543372"/>
        <xdr:cNvPicPr/>
      </xdr:nvPicPr>
      <xdr:blipFill>
        <a:blip r:embed="rId1"/>
        <a:stretch>
          <a:fillRect/>
        </a:stretch>
      </xdr:blipFill>
      <xdr:spPr>
        <a:xfrm>
          <a:off x="0" y="0"/>
          <a:ext cx="138112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H7" sqref="H7"/>
    </sheetView>
  </sheetViews>
  <sheetFormatPr defaultColWidth="9" defaultRowHeight="13.5" outlineLevelRow="7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13</v>
      </c>
      <c r="C4" s="17" t="s">
        <v>14</v>
      </c>
      <c r="D4" s="37">
        <v>4344</v>
      </c>
      <c r="E4" s="17" t="s">
        <v>15</v>
      </c>
      <c r="F4" s="19">
        <f>D4/2</f>
        <v>2172</v>
      </c>
      <c r="G4" s="20" t="s">
        <v>16</v>
      </c>
      <c r="H4" s="41" t="s">
        <v>17</v>
      </c>
      <c r="I4" s="17" t="s">
        <v>18</v>
      </c>
    </row>
    <row r="5" s="1" customFormat="1" ht="29" customHeight="1" spans="1:9">
      <c r="A5" s="16" t="s">
        <v>19</v>
      </c>
      <c r="B5" s="22" t="s">
        <v>20</v>
      </c>
      <c r="C5" s="22" t="s">
        <v>21</v>
      </c>
      <c r="D5" s="39">
        <v>21620</v>
      </c>
      <c r="E5" s="17" t="s">
        <v>15</v>
      </c>
      <c r="F5" s="24">
        <f>D5/2</f>
        <v>10810</v>
      </c>
      <c r="G5" s="20" t="s">
        <v>16</v>
      </c>
      <c r="H5" s="42" t="s">
        <v>22</v>
      </c>
      <c r="I5" s="17" t="s">
        <v>18</v>
      </c>
    </row>
    <row r="6" s="1" customFormat="1" ht="29" customHeight="1" spans="1:9">
      <c r="A6" s="16" t="s">
        <v>23</v>
      </c>
      <c r="B6" s="17" t="s">
        <v>24</v>
      </c>
      <c r="C6" s="17" t="s">
        <v>25</v>
      </c>
      <c r="D6" s="18">
        <v>12694</v>
      </c>
      <c r="E6" s="17" t="s">
        <v>15</v>
      </c>
      <c r="F6" s="24">
        <f>D6/2</f>
        <v>6347</v>
      </c>
      <c r="G6" s="34" t="s">
        <v>26</v>
      </c>
      <c r="H6" s="41" t="s">
        <v>27</v>
      </c>
      <c r="I6" s="17" t="s">
        <v>18</v>
      </c>
    </row>
    <row r="7" s="1" customFormat="1" ht="29" customHeight="1" spans="1:9">
      <c r="A7" s="16" t="s">
        <v>28</v>
      </c>
      <c r="B7" s="22" t="s">
        <v>29</v>
      </c>
      <c r="C7" s="23" t="s">
        <v>30</v>
      </c>
      <c r="D7" s="18">
        <v>364</v>
      </c>
      <c r="E7" s="17" t="s">
        <v>15</v>
      </c>
      <c r="F7" s="24">
        <f>D7/2</f>
        <v>182</v>
      </c>
      <c r="G7" s="20" t="s">
        <v>16</v>
      </c>
      <c r="H7" s="43" t="s">
        <v>31</v>
      </c>
      <c r="I7" s="17" t="s">
        <v>18</v>
      </c>
    </row>
    <row r="8" ht="29" customHeight="1" spans="1:9">
      <c r="A8" s="25" t="s">
        <v>32</v>
      </c>
      <c r="B8" s="26"/>
      <c r="C8" s="26"/>
      <c r="D8" s="25">
        <f>SUM(D4:D7)</f>
        <v>39022</v>
      </c>
      <c r="E8" s="25"/>
      <c r="F8" s="25">
        <f>SUM(F4:F7)</f>
        <v>19511</v>
      </c>
      <c r="G8" s="15"/>
      <c r="H8" s="12"/>
      <c r="I8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H14" sqref="H14"/>
    </sheetView>
  </sheetViews>
  <sheetFormatPr defaultColWidth="9" defaultRowHeight="13.5" outlineLevelRow="4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59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41</v>
      </c>
      <c r="C4" s="17" t="s">
        <v>25</v>
      </c>
      <c r="D4" s="18">
        <v>4955</v>
      </c>
      <c r="E4" s="17" t="s">
        <v>15</v>
      </c>
      <c r="F4" s="19">
        <f>D4/2</f>
        <v>2477.5</v>
      </c>
      <c r="G4" s="34" t="s">
        <v>42</v>
      </c>
      <c r="H4" s="44" t="s">
        <v>43</v>
      </c>
      <c r="I4" s="17" t="s">
        <v>18</v>
      </c>
    </row>
    <row r="5" ht="29" customHeight="1" spans="1:9">
      <c r="A5" s="25" t="s">
        <v>32</v>
      </c>
      <c r="B5" s="26"/>
      <c r="C5" s="26"/>
      <c r="D5" s="25">
        <f>SUM(D4:D4)</f>
        <v>4955</v>
      </c>
      <c r="E5" s="25"/>
      <c r="F5" s="25">
        <f>SUM(F4:F4)</f>
        <v>2477.5</v>
      </c>
      <c r="G5" s="15"/>
      <c r="H5" s="12"/>
      <c r="I5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H4" sqref="H4"/>
    </sheetView>
  </sheetViews>
  <sheetFormatPr defaultColWidth="9" defaultRowHeight="13.5" outlineLevelRow="4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60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30" t="s">
        <v>11</v>
      </c>
    </row>
    <row r="4" s="1" customFormat="1" ht="29" customHeight="1" spans="1:9">
      <c r="A4" s="16" t="s">
        <v>12</v>
      </c>
      <c r="B4" s="17" t="s">
        <v>35</v>
      </c>
      <c r="C4" s="17" t="s">
        <v>61</v>
      </c>
      <c r="D4" s="18">
        <v>7307</v>
      </c>
      <c r="E4" s="27" t="s">
        <v>15</v>
      </c>
      <c r="F4" s="19">
        <f>D4/2</f>
        <v>3653.5</v>
      </c>
      <c r="G4" s="28" t="s">
        <v>16</v>
      </c>
      <c r="H4" s="45" t="s">
        <v>37</v>
      </c>
      <c r="I4" s="27" t="s">
        <v>18</v>
      </c>
    </row>
    <row r="5" ht="29" customHeight="1" spans="1:9">
      <c r="A5" s="30" t="s">
        <v>32</v>
      </c>
      <c r="B5" s="31"/>
      <c r="C5" s="31"/>
      <c r="D5" s="30">
        <f>SUM(D4:D4)</f>
        <v>7307</v>
      </c>
      <c r="E5" s="30"/>
      <c r="F5" s="30">
        <f>SUM(F4:F4)</f>
        <v>3653.5</v>
      </c>
      <c r="G5" s="32"/>
      <c r="H5" s="33"/>
      <c r="I5" s="30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H16" sqref="H16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62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35</v>
      </c>
      <c r="C4" s="17" t="s">
        <v>63</v>
      </c>
      <c r="D4" s="18">
        <v>18187.14</v>
      </c>
      <c r="E4" s="17" t="s">
        <v>15</v>
      </c>
      <c r="F4" s="19">
        <f>D4/2</f>
        <v>9093.57</v>
      </c>
      <c r="G4" s="20" t="s">
        <v>16</v>
      </c>
      <c r="H4" s="44" t="s">
        <v>37</v>
      </c>
      <c r="I4" s="17" t="s">
        <v>18</v>
      </c>
    </row>
    <row r="5" s="1" customFormat="1" ht="29" customHeight="1" spans="1:9">
      <c r="A5" s="16" t="s">
        <v>19</v>
      </c>
      <c r="B5" s="22" t="s">
        <v>64</v>
      </c>
      <c r="C5" s="23" t="s">
        <v>14</v>
      </c>
      <c r="D5" s="18">
        <v>141250.79</v>
      </c>
      <c r="E5" s="17" t="s">
        <v>15</v>
      </c>
      <c r="F5" s="24">
        <v>70625.4</v>
      </c>
      <c r="G5" s="20" t="s">
        <v>16</v>
      </c>
      <c r="H5" s="44" t="s">
        <v>65</v>
      </c>
      <c r="I5" s="17" t="s">
        <v>18</v>
      </c>
    </row>
    <row r="6" s="1" customFormat="1" ht="29" customHeight="1" spans="1:9">
      <c r="A6" s="16" t="s">
        <v>23</v>
      </c>
      <c r="B6" s="17" t="s">
        <v>66</v>
      </c>
      <c r="C6" s="17" t="s">
        <v>25</v>
      </c>
      <c r="D6" s="18">
        <v>378</v>
      </c>
      <c r="E6" s="17" t="s">
        <v>15</v>
      </c>
      <c r="F6" s="24">
        <f>D6/2</f>
        <v>189</v>
      </c>
      <c r="G6" s="20" t="s">
        <v>16</v>
      </c>
      <c r="H6" s="44" t="s">
        <v>67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159815.93</v>
      </c>
      <c r="E7" s="25"/>
      <c r="F7" s="25">
        <f>SUM(F4:F6)</f>
        <v>79907.97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H5" sqref="H5"/>
    </sheetView>
  </sheetViews>
  <sheetFormatPr defaultColWidth="9" defaultRowHeight="13.5" outlineLevelRow="5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33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24</v>
      </c>
      <c r="C4" s="17" t="s">
        <v>34</v>
      </c>
      <c r="D4" s="18">
        <v>41794</v>
      </c>
      <c r="E4" s="17" t="s">
        <v>15</v>
      </c>
      <c r="F4" s="19">
        <f>D4/2</f>
        <v>20897</v>
      </c>
      <c r="G4" s="34" t="s">
        <v>26</v>
      </c>
      <c r="H4" s="44" t="s">
        <v>27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36</v>
      </c>
      <c r="D5" s="18">
        <v>1964</v>
      </c>
      <c r="E5" s="17" t="s">
        <v>15</v>
      </c>
      <c r="F5" s="24">
        <f>D5/2</f>
        <v>982</v>
      </c>
      <c r="G5" s="20" t="s">
        <v>16</v>
      </c>
      <c r="H5" s="44" t="s">
        <v>37</v>
      </c>
      <c r="I5" s="17" t="s">
        <v>18</v>
      </c>
    </row>
    <row r="6" ht="29" customHeight="1" spans="1:9">
      <c r="A6" s="25" t="s">
        <v>32</v>
      </c>
      <c r="B6" s="26"/>
      <c r="C6" s="26"/>
      <c r="D6" s="25">
        <f>SUM(D4:D5)</f>
        <v>43758</v>
      </c>
      <c r="E6" s="25"/>
      <c r="F6" s="25">
        <f>SUM(F4:F5)</f>
        <v>21879</v>
      </c>
      <c r="G6" s="15"/>
      <c r="H6" s="12"/>
      <c r="I6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H5" sqref="H5"/>
    </sheetView>
  </sheetViews>
  <sheetFormatPr defaultColWidth="9" defaultRowHeight="13.5" outlineLevelRow="5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38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24</v>
      </c>
      <c r="C4" s="17" t="s">
        <v>25</v>
      </c>
      <c r="D4" s="18">
        <v>17013</v>
      </c>
      <c r="E4" s="17" t="s">
        <v>15</v>
      </c>
      <c r="F4" s="19">
        <f>D4/2</f>
        <v>8506.5</v>
      </c>
      <c r="G4" s="34" t="s">
        <v>26</v>
      </c>
      <c r="H4" s="44" t="s">
        <v>27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36</v>
      </c>
      <c r="D5" s="18">
        <v>16055</v>
      </c>
      <c r="E5" s="17" t="s">
        <v>15</v>
      </c>
      <c r="F5" s="24">
        <f>D5/2</f>
        <v>8027.5</v>
      </c>
      <c r="G5" s="20" t="s">
        <v>16</v>
      </c>
      <c r="H5" s="44" t="s">
        <v>37</v>
      </c>
      <c r="I5" s="17" t="s">
        <v>18</v>
      </c>
    </row>
    <row r="6" ht="29" customHeight="1" spans="1:9">
      <c r="A6" s="30" t="s">
        <v>32</v>
      </c>
      <c r="B6" s="31"/>
      <c r="C6" s="31"/>
      <c r="D6" s="30">
        <f>SUM(D4:D5)</f>
        <v>33068</v>
      </c>
      <c r="E6" s="30"/>
      <c r="F6" s="30">
        <f>SUM(F4:F5)</f>
        <v>16534</v>
      </c>
      <c r="G6" s="32"/>
      <c r="H6" s="33"/>
      <c r="I6" s="30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H5" sqref="H5"/>
    </sheetView>
  </sheetViews>
  <sheetFormatPr defaultColWidth="9" defaultRowHeight="13.5" outlineLevelRow="5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39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24</v>
      </c>
      <c r="C4" s="17" t="s">
        <v>25</v>
      </c>
      <c r="D4" s="18">
        <v>14301</v>
      </c>
      <c r="E4" s="17" t="s">
        <v>15</v>
      </c>
      <c r="F4" s="19">
        <f>D4/2</f>
        <v>7150.5</v>
      </c>
      <c r="G4" s="34" t="s">
        <v>26</v>
      </c>
      <c r="H4" s="44" t="s">
        <v>27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36</v>
      </c>
      <c r="D5" s="18">
        <v>11221</v>
      </c>
      <c r="E5" s="17" t="s">
        <v>15</v>
      </c>
      <c r="F5" s="24">
        <f>D5/2</f>
        <v>5610.5</v>
      </c>
      <c r="G5" s="20" t="s">
        <v>16</v>
      </c>
      <c r="H5" s="44" t="s">
        <v>37</v>
      </c>
      <c r="I5" s="17" t="s">
        <v>18</v>
      </c>
    </row>
    <row r="6" ht="29" customHeight="1" spans="1:9">
      <c r="A6" s="30" t="s">
        <v>32</v>
      </c>
      <c r="B6" s="31"/>
      <c r="C6" s="31"/>
      <c r="D6" s="30">
        <f>SUM(D4:D5)</f>
        <v>25522</v>
      </c>
      <c r="E6" s="30"/>
      <c r="F6" s="30">
        <f>SUM(F4:F5)</f>
        <v>12761</v>
      </c>
      <c r="G6" s="32"/>
      <c r="H6" s="33"/>
      <c r="I6" s="30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G23" sqref="G23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40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24</v>
      </c>
      <c r="C4" s="17" t="s">
        <v>25</v>
      </c>
      <c r="D4" s="18">
        <v>5690</v>
      </c>
      <c r="E4" s="17" t="s">
        <v>15</v>
      </c>
      <c r="F4" s="19">
        <f>D4/2</f>
        <v>2845</v>
      </c>
      <c r="G4" s="34" t="s">
        <v>26</v>
      </c>
      <c r="H4" s="44" t="s">
        <v>27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36</v>
      </c>
      <c r="D5" s="18">
        <v>4235</v>
      </c>
      <c r="E5" s="17" t="s">
        <v>15</v>
      </c>
      <c r="F5" s="24">
        <f>D5/2</f>
        <v>2117.5</v>
      </c>
      <c r="G5" s="20" t="s">
        <v>16</v>
      </c>
      <c r="H5" s="44" t="s">
        <v>37</v>
      </c>
      <c r="I5" s="17" t="s">
        <v>18</v>
      </c>
    </row>
    <row r="6" s="1" customFormat="1" ht="29" customHeight="1" spans="1:9">
      <c r="A6" s="16" t="s">
        <v>23</v>
      </c>
      <c r="B6" s="17" t="s">
        <v>41</v>
      </c>
      <c r="C6" s="17" t="s">
        <v>25</v>
      </c>
      <c r="D6" s="18">
        <v>4197</v>
      </c>
      <c r="E6" s="17" t="s">
        <v>15</v>
      </c>
      <c r="F6" s="24">
        <f>D6/2</f>
        <v>2098.5</v>
      </c>
      <c r="G6" s="34" t="s">
        <v>42</v>
      </c>
      <c r="H6" s="44" t="s">
        <v>43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14122</v>
      </c>
      <c r="E7" s="25"/>
      <c r="F7" s="25">
        <f>SUM(F4:F6)</f>
        <v>7061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H6" sqref="H6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44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35</v>
      </c>
      <c r="C4" s="17" t="s">
        <v>36</v>
      </c>
      <c r="D4" s="18">
        <v>7570</v>
      </c>
      <c r="E4" s="17" t="s">
        <v>15</v>
      </c>
      <c r="F4" s="19">
        <f>D4/2</f>
        <v>3785</v>
      </c>
      <c r="G4" s="20" t="s">
        <v>16</v>
      </c>
      <c r="H4" s="44" t="s">
        <v>37</v>
      </c>
      <c r="I4" s="17" t="s">
        <v>18</v>
      </c>
    </row>
    <row r="5" s="1" customFormat="1" ht="29" customHeight="1" spans="1:9">
      <c r="A5" s="16" t="s">
        <v>19</v>
      </c>
      <c r="B5" s="22" t="s">
        <v>41</v>
      </c>
      <c r="C5" s="23" t="s">
        <v>25</v>
      </c>
      <c r="D5" s="18">
        <v>18224</v>
      </c>
      <c r="E5" s="17" t="s">
        <v>15</v>
      </c>
      <c r="F5" s="24">
        <f>D5/2</f>
        <v>9112</v>
      </c>
      <c r="G5" s="34" t="s">
        <v>42</v>
      </c>
      <c r="H5" s="44" t="s">
        <v>43</v>
      </c>
      <c r="I5" s="17" t="s">
        <v>18</v>
      </c>
    </row>
    <row r="6" s="1" customFormat="1" ht="29" customHeight="1" spans="1:9">
      <c r="A6" s="16" t="s">
        <v>23</v>
      </c>
      <c r="B6" s="17" t="s">
        <v>45</v>
      </c>
      <c r="C6" s="17" t="s">
        <v>46</v>
      </c>
      <c r="D6" s="18">
        <v>1720</v>
      </c>
      <c r="E6" s="17" t="s">
        <v>15</v>
      </c>
      <c r="F6" s="24">
        <f>D6/2</f>
        <v>860</v>
      </c>
      <c r="G6" s="36" t="s">
        <v>47</v>
      </c>
      <c r="H6" s="44" t="s">
        <v>48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27514</v>
      </c>
      <c r="E7" s="25"/>
      <c r="F7" s="25">
        <f>SUM(F4:F6)</f>
        <v>13757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H6" sqref="H6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49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35</v>
      </c>
      <c r="C4" s="17" t="s">
        <v>36</v>
      </c>
      <c r="D4" s="18">
        <v>1841</v>
      </c>
      <c r="E4" s="17" t="s">
        <v>15</v>
      </c>
      <c r="F4" s="19">
        <f>D4/2</f>
        <v>920.5</v>
      </c>
      <c r="G4" s="20" t="s">
        <v>16</v>
      </c>
      <c r="H4" s="44" t="s">
        <v>37</v>
      </c>
      <c r="I4" s="17" t="s">
        <v>18</v>
      </c>
    </row>
    <row r="5" s="1" customFormat="1" ht="29" customHeight="1" spans="1:9">
      <c r="A5" s="16" t="s">
        <v>19</v>
      </c>
      <c r="B5" s="22" t="s">
        <v>41</v>
      </c>
      <c r="C5" s="23" t="s">
        <v>25</v>
      </c>
      <c r="D5" s="18">
        <v>21768</v>
      </c>
      <c r="E5" s="17" t="s">
        <v>15</v>
      </c>
      <c r="F5" s="24">
        <f>D5/2</f>
        <v>10884</v>
      </c>
      <c r="G5" s="34" t="s">
        <v>42</v>
      </c>
      <c r="H5" s="44" t="s">
        <v>43</v>
      </c>
      <c r="I5" s="17" t="s">
        <v>18</v>
      </c>
    </row>
    <row r="6" s="1" customFormat="1" ht="29" customHeight="1" spans="1:9">
      <c r="A6" s="16" t="s">
        <v>23</v>
      </c>
      <c r="B6" s="17" t="s">
        <v>45</v>
      </c>
      <c r="C6" s="17" t="s">
        <v>46</v>
      </c>
      <c r="D6" s="18">
        <v>1734</v>
      </c>
      <c r="E6" s="17" t="s">
        <v>15</v>
      </c>
      <c r="F6" s="24">
        <f>D6/2</f>
        <v>867</v>
      </c>
      <c r="G6" s="36" t="s">
        <v>47</v>
      </c>
      <c r="H6" s="44" t="s">
        <v>50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25343</v>
      </c>
      <c r="E7" s="25"/>
      <c r="F7" s="25">
        <f>SUM(F4:F6)</f>
        <v>12671.5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H16" sqref="H16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51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41</v>
      </c>
      <c r="C4" s="17" t="s">
        <v>25</v>
      </c>
      <c r="D4" s="18">
        <v>20611</v>
      </c>
      <c r="E4" s="17" t="s">
        <v>15</v>
      </c>
      <c r="F4" s="19">
        <f>D4/2</f>
        <v>10305.5</v>
      </c>
      <c r="G4" s="35" t="s">
        <v>42</v>
      </c>
      <c r="H4" s="44" t="s">
        <v>43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52</v>
      </c>
      <c r="D5" s="18">
        <v>906</v>
      </c>
      <c r="E5" s="17" t="s">
        <v>15</v>
      </c>
      <c r="F5" s="24">
        <f>D5/2</f>
        <v>453</v>
      </c>
      <c r="G5" s="20" t="s">
        <v>16</v>
      </c>
      <c r="H5" s="44" t="s">
        <v>37</v>
      </c>
      <c r="I5" s="17" t="s">
        <v>18</v>
      </c>
    </row>
    <row r="6" s="1" customFormat="1" ht="29" customHeight="1" spans="1:9">
      <c r="A6" s="16" t="s">
        <v>23</v>
      </c>
      <c r="B6" s="17" t="s">
        <v>53</v>
      </c>
      <c r="C6" s="23" t="s">
        <v>54</v>
      </c>
      <c r="D6" s="18">
        <v>220</v>
      </c>
      <c r="E6" s="17" t="s">
        <v>15</v>
      </c>
      <c r="F6" s="24">
        <f>D6/2</f>
        <v>110</v>
      </c>
      <c r="G6" s="20" t="s">
        <v>16</v>
      </c>
      <c r="H6" s="44" t="s">
        <v>55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21737</v>
      </c>
      <c r="E7" s="25"/>
      <c r="F7" s="25">
        <f>SUM(F4:F6)</f>
        <v>10868.5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H6" sqref="H6"/>
    </sheetView>
  </sheetViews>
  <sheetFormatPr defaultColWidth="9" defaultRowHeight="13.5" outlineLevelRow="6"/>
  <cols>
    <col min="1" max="1" width="11.75" style="2" customWidth="1"/>
    <col min="2" max="2" width="19.625" customWidth="1"/>
    <col min="3" max="3" width="24.625" customWidth="1"/>
    <col min="4" max="5" width="11.75" style="2" customWidth="1"/>
    <col min="6" max="6" width="14.25" style="2" customWidth="1"/>
    <col min="7" max="7" width="20" style="3" customWidth="1"/>
    <col min="8" max="8" width="28" style="4" customWidth="1"/>
    <col min="9" max="9" width="9" style="2"/>
  </cols>
  <sheetData>
    <row r="1" ht="25" customHeight="1" spans="1:9">
      <c r="A1" s="5" t="s">
        <v>56</v>
      </c>
      <c r="B1" s="5"/>
      <c r="C1" s="5"/>
      <c r="D1" s="5"/>
      <c r="E1" s="5"/>
      <c r="F1" s="5"/>
      <c r="G1" s="6"/>
      <c r="H1" s="5"/>
      <c r="I1" s="5"/>
    </row>
    <row r="2" ht="25" customHeight="1" spans="1:9">
      <c r="A2" s="7" t="s">
        <v>1</v>
      </c>
      <c r="B2" s="8"/>
      <c r="C2" s="8"/>
      <c r="D2" s="7"/>
      <c r="E2" s="7"/>
      <c r="F2" s="9" t="s">
        <v>2</v>
      </c>
      <c r="G2" s="10"/>
      <c r="H2" s="9"/>
      <c r="I2" s="7"/>
    </row>
    <row r="3" ht="29" customHeight="1" spans="1:9">
      <c r="A3" s="11" t="s">
        <v>3</v>
      </c>
      <c r="B3" s="12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13" t="s">
        <v>10</v>
      </c>
      <c r="I3" s="25" t="s">
        <v>11</v>
      </c>
    </row>
    <row r="4" s="1" customFormat="1" ht="29" customHeight="1" spans="1:9">
      <c r="A4" s="16" t="s">
        <v>12</v>
      </c>
      <c r="B4" s="17" t="s">
        <v>41</v>
      </c>
      <c r="C4" s="17" t="s">
        <v>25</v>
      </c>
      <c r="D4" s="18">
        <v>17370</v>
      </c>
      <c r="E4" s="17" t="s">
        <v>15</v>
      </c>
      <c r="F4" s="19">
        <f>D4/2</f>
        <v>8685</v>
      </c>
      <c r="G4" s="35" t="s">
        <v>42</v>
      </c>
      <c r="H4" s="44" t="s">
        <v>43</v>
      </c>
      <c r="I4" s="17" t="s">
        <v>18</v>
      </c>
    </row>
    <row r="5" s="1" customFormat="1" ht="29" customHeight="1" spans="1:9">
      <c r="A5" s="16" t="s">
        <v>19</v>
      </c>
      <c r="B5" s="22" t="s">
        <v>35</v>
      </c>
      <c r="C5" s="23" t="s">
        <v>57</v>
      </c>
      <c r="D5" s="18">
        <v>1094</v>
      </c>
      <c r="E5" s="17" t="s">
        <v>15</v>
      </c>
      <c r="F5" s="24">
        <f>D5/2</f>
        <v>547</v>
      </c>
      <c r="G5" s="20" t="s">
        <v>16</v>
      </c>
      <c r="H5" s="44" t="s">
        <v>37</v>
      </c>
      <c r="I5" s="17" t="s">
        <v>18</v>
      </c>
    </row>
    <row r="6" s="1" customFormat="1" ht="29" customHeight="1" spans="1:9">
      <c r="A6" s="16" t="s">
        <v>23</v>
      </c>
      <c r="B6" s="17" t="s">
        <v>53</v>
      </c>
      <c r="C6" s="17" t="s">
        <v>58</v>
      </c>
      <c r="D6" s="18">
        <v>2536</v>
      </c>
      <c r="E6" s="17" t="s">
        <v>15</v>
      </c>
      <c r="F6" s="24">
        <f>D6/2</f>
        <v>1268</v>
      </c>
      <c r="G6" s="20" t="s">
        <v>16</v>
      </c>
      <c r="H6" s="44" t="s">
        <v>55</v>
      </c>
      <c r="I6" s="17" t="s">
        <v>18</v>
      </c>
    </row>
    <row r="7" ht="29" customHeight="1" spans="1:9">
      <c r="A7" s="25" t="s">
        <v>32</v>
      </c>
      <c r="B7" s="26"/>
      <c r="C7" s="26"/>
      <c r="D7" s="25">
        <f>SUM(D4:D6)</f>
        <v>21000</v>
      </c>
      <c r="E7" s="25"/>
      <c r="F7" s="25">
        <f>SUM(F4:F6)</f>
        <v>10500</v>
      </c>
      <c r="G7" s="15"/>
      <c r="H7" s="12"/>
      <c r="I7" s="25"/>
    </row>
  </sheetData>
  <sheetProtection formatCells="0" insertHyperlinks="0" autoFilter="0"/>
  <mergeCells count="2">
    <mergeCell ref="A1:I1"/>
    <mergeCell ref="F2:I2"/>
  </mergeCells>
  <pageMargins left="0.75" right="0.75" top="1" bottom="1" header="0.5" footer="0.5"/>
  <pageSetup paperSize="9" scale="8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Office WWO_wpscloud_20220407182117-4aff4eea14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2022年4月</vt:lpstr>
      <vt:lpstr>2022年5月</vt:lpstr>
      <vt:lpstr>2022年6月</vt:lpstr>
      <vt:lpstr>2022年7月</vt:lpstr>
      <vt:lpstr>2022年8月 </vt:lpstr>
      <vt:lpstr>2022年9月</vt:lpstr>
      <vt:lpstr>2022年10月 </vt:lpstr>
      <vt:lpstr>2022年11月 </vt:lpstr>
      <vt:lpstr>2022年12月</vt:lpstr>
      <vt:lpstr>2023年1月</vt:lpstr>
      <vt:lpstr>2023年2月 </vt:lpstr>
      <vt:lpstr>2023年3月 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罗美婷</cp:lastModifiedBy>
  <dcterms:created xsi:type="dcterms:W3CDTF">2022-03-08T20:38:00Z</dcterms:created>
  <dcterms:modified xsi:type="dcterms:W3CDTF">2023-09-11T08:51:25Z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