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380" windowHeight="103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Sheet1!$A$7:$U$11</definedName>
  </definedNames>
  <calcPr calcId="144525" concurrentCalc="0"/>
</workbook>
</file>

<file path=xl/sharedStrings.xml><?xml version="1.0" encoding="utf-8"?>
<sst xmlns="http://schemas.openxmlformats.org/spreadsheetml/2006/main" count="49">
  <si>
    <t>附件：</t>
  </si>
  <si>
    <t>坡心镇2019年度扶贫资金项目计划（第1批）安排情况</t>
  </si>
  <si>
    <t>编制单位：</t>
  </si>
  <si>
    <t>单位：万元</t>
  </si>
  <si>
    <t>序号</t>
  </si>
  <si>
    <t>项目名称</t>
  </si>
  <si>
    <t>实施地点</t>
  </si>
  <si>
    <t>建设任务</t>
  </si>
  <si>
    <t>实施期限</t>
  </si>
  <si>
    <t>实施单位</t>
  </si>
  <si>
    <t>责任人</t>
  </si>
  <si>
    <t>补助标准</t>
  </si>
  <si>
    <t>资金来源及规模</t>
  </si>
  <si>
    <t>绩效目标</t>
  </si>
  <si>
    <t>带贫减贫机制</t>
  </si>
  <si>
    <t>小计</t>
  </si>
  <si>
    <t>中央财政专项扶贫资金（发展资金）</t>
  </si>
  <si>
    <t>中央财政专项扶贫资金（少数民族发展资金）</t>
  </si>
  <si>
    <t>省级财政专项扶贫资金（发展资金）</t>
  </si>
  <si>
    <t>省级财政专项扶贫资金（少数民族发展资金）</t>
  </si>
  <si>
    <t>县级财政专项扶贫资金</t>
  </si>
  <si>
    <t>琼财农[2018]1797号</t>
  </si>
  <si>
    <t>琼财农[2017]2047号</t>
  </si>
  <si>
    <t>琼财农[2018]663号</t>
  </si>
  <si>
    <t>琼财农[2019]434号</t>
  </si>
  <si>
    <t>琼财农[2018]1796号</t>
  </si>
  <si>
    <t xml:space="preserve">琼财农[2018]1927号 </t>
  </si>
  <si>
    <t xml:space="preserve">琼财农[2018]1968号 </t>
  </si>
  <si>
    <t>省级资金</t>
  </si>
  <si>
    <t>2019年预算大本</t>
  </si>
  <si>
    <t>合计</t>
  </si>
  <si>
    <t>坡心镇2019年整村基础设施项目</t>
  </si>
  <si>
    <t>坡心镇</t>
  </si>
  <si>
    <t>道路硬化/排水沟/挡土墙/垃圾室等等</t>
  </si>
  <si>
    <t>2019年</t>
  </si>
  <si>
    <t>徐清汉</t>
  </si>
  <si>
    <t>项目预算及结算</t>
  </si>
  <si>
    <t>完善贫困村基础实施，带动贫困村更好地发展</t>
  </si>
  <si>
    <t>其他</t>
  </si>
  <si>
    <t>坡心镇特色产业项目</t>
  </si>
  <si>
    <t>产业帮扶</t>
  </si>
  <si>
    <t>1人户可享受1500元的产业资金扶持，2人户可享受2000元产业资金扶持，3至5人户可享受3000元产业资金扶持，6人户可享受3500元产业资金扶持，7人户可享受 4000 元产业资金扶持，8人及以上户可享受 5000元产业资金扶持。</t>
  </si>
  <si>
    <t>通过产业帮扶带动贫困群众发展产业，提高家庭收入</t>
  </si>
  <si>
    <t>坡心镇村集体经济产业项目</t>
  </si>
  <si>
    <t>发展村集体经济产业</t>
  </si>
  <si>
    <t>每个村集体经济产业项目91万元</t>
  </si>
  <si>
    <t>增加村集体经济收入</t>
  </si>
  <si>
    <t>分红</t>
  </si>
  <si>
    <t>备注：1、建设任务栏根据实际情况填写；2、补助标准栏根据项目情况来填写；3、绩效目标栏、带贫减贫机制栏，按照脱贫攻坚项目库建设要求规范填写，并与入库项目信息保持一致。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</si>
</sst>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\(0.00\)"/>
  </numFmts>
  <fonts count="32">
    <font>
      <sz val="12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8"/>
      <name val="宋体"/>
      <charset val="134"/>
    </font>
    <font>
      <b/>
      <sz val="16"/>
      <name val="宋体"/>
      <charset val="134"/>
    </font>
    <font>
      <sz val="16"/>
      <name val="宋体"/>
      <charset val="134"/>
    </font>
    <font>
      <sz val="14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21" borderId="9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22" borderId="10" applyNumberFormat="0" applyFont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27" fillId="4" borderId="9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1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 applyFill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176" fontId="8" fillId="0" borderId="4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2 3" xfId="47"/>
    <cellStyle name="常规 10" xfId="48"/>
    <cellStyle name="40% - 强调文字颜色 6" xfId="49" builtinId="51"/>
    <cellStyle name="60% - 强调文字颜色 6" xfId="50" builtinId="52"/>
    <cellStyle name="常规 2" xfId="51"/>
    <cellStyle name="常规 5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U11"/>
  <sheetViews>
    <sheetView tabSelected="1" view="pageBreakPreview" zoomScaleNormal="100" zoomScaleSheetLayoutView="100" workbookViewId="0">
      <pane ySplit="7" topLeftCell="A8" activePane="bottomLeft" state="frozen"/>
      <selection/>
      <selection pane="bottomLeft" activeCell="K9" sqref="K9"/>
    </sheetView>
  </sheetViews>
  <sheetFormatPr defaultColWidth="9" defaultRowHeight="14.25"/>
  <cols>
    <col min="1" max="1" width="6.75" style="2" customWidth="1"/>
    <col min="2" max="2" width="20.375" style="4" customWidth="1"/>
    <col min="3" max="3" width="9.125" style="4" customWidth="1"/>
    <col min="4" max="4" width="14.5" style="4" customWidth="1"/>
    <col min="5" max="5" width="7.75" style="5" customWidth="1"/>
    <col min="6" max="7" width="8.5" style="6" customWidth="1"/>
    <col min="8" max="8" width="21.125" style="6" customWidth="1"/>
    <col min="9" max="9" width="9.875" style="6" customWidth="1"/>
    <col min="10" max="12" width="13.25" style="6" customWidth="1"/>
    <col min="13" max="13" width="12.125" style="6" customWidth="1"/>
    <col min="14" max="14" width="12.75" style="6" customWidth="1"/>
    <col min="15" max="15" width="12.375" style="6" customWidth="1"/>
    <col min="16" max="17" width="13.75" style="6" customWidth="1"/>
    <col min="18" max="18" width="13.375" style="6" customWidth="1"/>
    <col min="19" max="19" width="12.875" style="6" customWidth="1"/>
    <col min="20" max="20" width="14.375" style="6" customWidth="1"/>
    <col min="21" max="21" width="9.125" style="6" customWidth="1"/>
  </cols>
  <sheetData>
    <row r="1" s="1" customFormat="1" ht="15" customHeight="1" spans="1:21">
      <c r="A1" s="2" t="s">
        <v>0</v>
      </c>
      <c r="B1" s="4"/>
      <c r="C1" s="4"/>
      <c r="D1" s="4"/>
      <c r="E1" s="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ht="39.95" customHeight="1" spans="1:21">
      <c r="A2" s="7" t="s">
        <v>1</v>
      </c>
      <c r="B2" s="8"/>
      <c r="C2" s="8"/>
      <c r="D2" s="8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ht="17.1" customHeight="1" spans="1:21">
      <c r="A3" s="10" t="s">
        <v>2</v>
      </c>
      <c r="B3" s="11"/>
      <c r="C3" s="12"/>
      <c r="D3" s="12"/>
      <c r="E3" s="13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0" t="s">
        <v>3</v>
      </c>
      <c r="U3" s="11"/>
    </row>
    <row r="4" s="2" customFormat="1" ht="20.1" customHeight="1" spans="1:21">
      <c r="A4" s="14" t="s">
        <v>4</v>
      </c>
      <c r="B4" s="15" t="s">
        <v>5</v>
      </c>
      <c r="C4" s="15" t="s">
        <v>6</v>
      </c>
      <c r="D4" s="15" t="s">
        <v>7</v>
      </c>
      <c r="E4" s="15" t="s">
        <v>8</v>
      </c>
      <c r="F4" s="15" t="s">
        <v>9</v>
      </c>
      <c r="G4" s="16" t="s">
        <v>10</v>
      </c>
      <c r="H4" s="15" t="s">
        <v>11</v>
      </c>
      <c r="I4" s="15" t="s">
        <v>12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29" t="s">
        <v>13</v>
      </c>
      <c r="U4" s="29" t="s">
        <v>14</v>
      </c>
    </row>
    <row r="5" s="2" customFormat="1" ht="54.95" customHeight="1" spans="1:21">
      <c r="A5" s="14"/>
      <c r="B5" s="15"/>
      <c r="C5" s="15"/>
      <c r="D5" s="15"/>
      <c r="E5" s="15"/>
      <c r="F5" s="15"/>
      <c r="G5" s="15"/>
      <c r="H5" s="15"/>
      <c r="I5" s="15" t="s">
        <v>15</v>
      </c>
      <c r="J5" s="15" t="s">
        <v>16</v>
      </c>
      <c r="K5" s="23"/>
      <c r="L5" s="23"/>
      <c r="M5" s="23"/>
      <c r="N5" s="15" t="s">
        <v>17</v>
      </c>
      <c r="O5" s="23"/>
      <c r="P5" s="15" t="s">
        <v>18</v>
      </c>
      <c r="Q5" s="15" t="s">
        <v>19</v>
      </c>
      <c r="R5" s="15" t="s">
        <v>19</v>
      </c>
      <c r="S5" s="15" t="s">
        <v>20</v>
      </c>
      <c r="T5" s="29"/>
      <c r="U5" s="29"/>
    </row>
    <row r="6" s="2" customFormat="1" ht="30" customHeight="1" spans="1:21">
      <c r="A6" s="14"/>
      <c r="B6" s="15"/>
      <c r="C6" s="15"/>
      <c r="D6" s="15"/>
      <c r="E6" s="15"/>
      <c r="F6" s="15"/>
      <c r="G6" s="17"/>
      <c r="H6" s="15"/>
      <c r="I6" s="15"/>
      <c r="J6" s="16" t="s">
        <v>21</v>
      </c>
      <c r="K6" s="16" t="s">
        <v>22</v>
      </c>
      <c r="L6" s="16" t="s">
        <v>23</v>
      </c>
      <c r="M6" s="15" t="s">
        <v>24</v>
      </c>
      <c r="N6" s="15" t="s">
        <v>25</v>
      </c>
      <c r="O6" s="15" t="s">
        <v>24</v>
      </c>
      <c r="P6" s="15" t="s">
        <v>26</v>
      </c>
      <c r="Q6" s="15" t="s">
        <v>27</v>
      </c>
      <c r="R6" s="15" t="s">
        <v>28</v>
      </c>
      <c r="S6" s="15" t="s">
        <v>29</v>
      </c>
      <c r="T6" s="29"/>
      <c r="U6" s="29"/>
    </row>
    <row r="7" s="3" customFormat="1" ht="50.25" customHeight="1" spans="1:21">
      <c r="A7" s="14" t="s">
        <v>30</v>
      </c>
      <c r="B7" s="15"/>
      <c r="C7" s="15"/>
      <c r="D7" s="15"/>
      <c r="E7" s="15"/>
      <c r="F7" s="15"/>
      <c r="G7" s="15"/>
      <c r="H7" s="15"/>
      <c r="I7" s="24">
        <f>SUM(I8:I10)</f>
        <v>748.096452</v>
      </c>
      <c r="J7" s="25">
        <f>SUM(J8:J10)</f>
        <v>433.66</v>
      </c>
      <c r="K7" s="25">
        <f>SUM(K8:K9)</f>
        <v>83.797453</v>
      </c>
      <c r="L7" s="25">
        <f>SUM(L8:L9)</f>
        <v>31.179839</v>
      </c>
      <c r="M7" s="25">
        <f t="shared" ref="M7:S7" si="0">SUM(M8:M10)</f>
        <v>182</v>
      </c>
      <c r="N7" s="25">
        <f t="shared" si="0"/>
        <v>0</v>
      </c>
      <c r="O7" s="25">
        <f t="shared" si="0"/>
        <v>0</v>
      </c>
      <c r="P7" s="25">
        <f t="shared" si="0"/>
        <v>0</v>
      </c>
      <c r="Q7" s="25">
        <f t="shared" si="0"/>
        <v>0</v>
      </c>
      <c r="R7" s="25">
        <f t="shared" si="0"/>
        <v>0.209414</v>
      </c>
      <c r="S7" s="25">
        <f t="shared" si="0"/>
        <v>17.249746</v>
      </c>
      <c r="T7" s="15"/>
      <c r="U7" s="15"/>
    </row>
    <row r="8" s="3" customFormat="1" ht="39" customHeight="1" spans="1:21">
      <c r="A8" s="18">
        <v>1</v>
      </c>
      <c r="B8" s="18" t="s">
        <v>31</v>
      </c>
      <c r="C8" s="18" t="s">
        <v>32</v>
      </c>
      <c r="D8" s="18" t="s">
        <v>33</v>
      </c>
      <c r="E8" s="18" t="s">
        <v>34</v>
      </c>
      <c r="F8" s="18" t="s">
        <v>32</v>
      </c>
      <c r="G8" s="18" t="s">
        <v>35</v>
      </c>
      <c r="H8" s="18" t="s">
        <v>36</v>
      </c>
      <c r="I8" s="26">
        <f>J8+M8+N8+O8+P8+R8+S8</f>
        <v>177.66</v>
      </c>
      <c r="J8" s="27">
        <v>160.66</v>
      </c>
      <c r="K8" s="27"/>
      <c r="L8" s="27"/>
      <c r="M8" s="25"/>
      <c r="N8" s="25"/>
      <c r="O8" s="25"/>
      <c r="P8" s="25"/>
      <c r="Q8" s="25"/>
      <c r="R8" s="25"/>
      <c r="S8" s="25">
        <v>17</v>
      </c>
      <c r="T8" s="18" t="s">
        <v>37</v>
      </c>
      <c r="U8" s="18" t="s">
        <v>38</v>
      </c>
    </row>
    <row r="9" s="3" customFormat="1" ht="123" customHeight="1" spans="1:21">
      <c r="A9" s="19">
        <v>2</v>
      </c>
      <c r="B9" s="18" t="s">
        <v>39</v>
      </c>
      <c r="C9" s="18" t="s">
        <v>32</v>
      </c>
      <c r="D9" s="18" t="s">
        <v>40</v>
      </c>
      <c r="E9" s="18" t="s">
        <v>34</v>
      </c>
      <c r="F9" s="18" t="s">
        <v>32</v>
      </c>
      <c r="G9" s="18" t="s">
        <v>35</v>
      </c>
      <c r="H9" s="20" t="s">
        <v>41</v>
      </c>
      <c r="I9" s="26">
        <f>SUM(J9:S9)</f>
        <v>115.436452</v>
      </c>
      <c r="J9" s="28"/>
      <c r="K9" s="25">
        <v>83.797453</v>
      </c>
      <c r="L9" s="25">
        <v>31.179839</v>
      </c>
      <c r="M9" s="25"/>
      <c r="N9" s="25"/>
      <c r="O9" s="25"/>
      <c r="P9" s="25"/>
      <c r="Q9" s="25"/>
      <c r="R9" s="25">
        <v>0.209414</v>
      </c>
      <c r="S9" s="25">
        <v>0.249746</v>
      </c>
      <c r="T9" s="18" t="s">
        <v>42</v>
      </c>
      <c r="U9" s="19" t="s">
        <v>38</v>
      </c>
    </row>
    <row r="10" s="3" customFormat="1" ht="48" customHeight="1" spans="1:21">
      <c r="A10" s="21">
        <v>3</v>
      </c>
      <c r="B10" s="21" t="s">
        <v>43</v>
      </c>
      <c r="C10" s="18" t="s">
        <v>32</v>
      </c>
      <c r="D10" s="21" t="s">
        <v>44</v>
      </c>
      <c r="E10" s="18" t="s">
        <v>34</v>
      </c>
      <c r="F10" s="18" t="s">
        <v>32</v>
      </c>
      <c r="G10" s="18" t="s">
        <v>35</v>
      </c>
      <c r="H10" s="18" t="s">
        <v>45</v>
      </c>
      <c r="I10" s="26">
        <f>SUM(J10:M10)</f>
        <v>455</v>
      </c>
      <c r="J10" s="25">
        <v>273</v>
      </c>
      <c r="K10" s="25"/>
      <c r="L10" s="25"/>
      <c r="M10" s="25">
        <v>182</v>
      </c>
      <c r="N10" s="25"/>
      <c r="O10" s="25"/>
      <c r="P10" s="25"/>
      <c r="Q10" s="25"/>
      <c r="R10" s="25"/>
      <c r="S10" s="25"/>
      <c r="T10" s="19" t="s">
        <v>46</v>
      </c>
      <c r="U10" s="19" t="s">
        <v>47</v>
      </c>
    </row>
    <row r="11" ht="30" customHeight="1" spans="1:21">
      <c r="A11" s="22" t="s">
        <v>48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</sheetData>
  <mergeCells count="18">
    <mergeCell ref="A2:U2"/>
    <mergeCell ref="A3:B3"/>
    <mergeCell ref="T3:U3"/>
    <mergeCell ref="I4:S4"/>
    <mergeCell ref="J5:M5"/>
    <mergeCell ref="N5:O5"/>
    <mergeCell ref="A11:U11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T4:T6"/>
    <mergeCell ref="U4:U6"/>
  </mergeCells>
  <pageMargins left="0.511805555555556" right="0.511805555555556" top="0.235416666666667" bottom="0.409027777777778" header="0.509027777777778" footer="0.509027777777778"/>
  <pageSetup paperSize="8" scale="71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09027777777778" footer="0.509027777777778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09027777777778" footer="0.509027777777778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邓志勇</dc:creator>
  <cp:lastModifiedBy>Administrator</cp:lastModifiedBy>
  <dcterms:created xsi:type="dcterms:W3CDTF">2019-09-10T15:33:00Z</dcterms:created>
  <dcterms:modified xsi:type="dcterms:W3CDTF">2019-12-22T07:14:06Z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2052-10.8.0.6253</vt:lpwstr>
  </property>
</Properties>
</file>